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rizio\Desktop\PRE-CESTINO\"/>
    </mc:Choice>
  </mc:AlternateContent>
  <bookViews>
    <workbookView xWindow="28680" yWindow="-120" windowWidth="29040" windowHeight="15720" tabRatio="690" firstSheet="4" activeTab="4"/>
  </bookViews>
  <sheets>
    <sheet name="ISTAT" sheetId="11" state="hidden" r:id="rId1"/>
    <sheet name="ALLEGATO2-ORI" sheetId="15" state="hidden" r:id="rId2"/>
    <sheet name="ALLEGATO2" sheetId="10" state="hidden" r:id="rId3"/>
    <sheet name="RILEVAZIONE-RER" sheetId="1" state="hidden" r:id="rId4"/>
    <sheet name="SINTESI" sheetId="12" r:id="rId5"/>
    <sheet name="PIACENZA" sheetId="2" r:id="rId6"/>
    <sheet name="PARMA" sheetId="3" r:id="rId7"/>
    <sheet name="REGGIO_EMILIA" sheetId="14" r:id="rId8"/>
    <sheet name="MODENA" sheetId="4" r:id="rId9"/>
    <sheet name="BOLOGNA" sheetId="5" r:id="rId10"/>
    <sheet name="FERRARA" sheetId="6" r:id="rId11"/>
    <sheet name="RAVENNA" sheetId="7" r:id="rId12"/>
    <sheet name="FORLI_CESENA" sheetId="8" r:id="rId13"/>
    <sheet name="RIMINI" sheetId="9" r:id="rId14"/>
  </sheets>
  <definedNames>
    <definedName name="_xlnm._FilterDatabase" localSheetId="0" hidden="1">ISTAT!$A$2:$E$340</definedName>
    <definedName name="_xlnm._FilterDatabase" localSheetId="3" hidden="1">'RILEVAZIONE-RER'!$A$1:$I$331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5" l="1"/>
  <c r="B1015" i="10" l="1"/>
  <c r="H5" i="9"/>
  <c r="E5" i="7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B1023" i="10"/>
  <c r="B1022" i="10"/>
  <c r="B1021" i="10"/>
  <c r="B1020" i="10"/>
  <c r="B1019" i="10"/>
  <c r="B1018" i="10"/>
  <c r="B1017" i="10"/>
  <c r="B1016" i="10"/>
  <c r="B1014" i="10"/>
  <c r="B1013" i="10"/>
  <c r="B1012" i="10"/>
  <c r="B1011" i="10"/>
  <c r="B1010" i="10"/>
  <c r="B1009" i="10"/>
  <c r="B1008" i="10"/>
  <c r="B1007" i="10"/>
  <c r="B1006" i="10"/>
  <c r="B1005" i="10"/>
  <c r="B1004" i="10"/>
  <c r="B1003" i="10"/>
  <c r="B1002" i="10"/>
  <c r="B1001" i="10"/>
  <c r="B1000" i="10"/>
  <c r="B999" i="10"/>
  <c r="B998" i="10"/>
  <c r="B997" i="10"/>
  <c r="B996" i="10"/>
  <c r="B995" i="10"/>
  <c r="B994" i="10"/>
  <c r="B993" i="10"/>
  <c r="B992" i="10"/>
  <c r="B991" i="10"/>
  <c r="B990" i="10"/>
  <c r="B989" i="10"/>
  <c r="B988" i="10"/>
  <c r="B987" i="10"/>
  <c r="B986" i="10"/>
  <c r="B985" i="10"/>
  <c r="B984" i="10"/>
  <c r="B983" i="10"/>
  <c r="B982" i="10"/>
  <c r="B981" i="10"/>
  <c r="B980" i="10"/>
  <c r="B979" i="10"/>
  <c r="B978" i="10"/>
  <c r="B977" i="10"/>
  <c r="B976" i="10"/>
  <c r="B975" i="10"/>
  <c r="B974" i="10"/>
  <c r="B973" i="10"/>
  <c r="B972" i="10"/>
  <c r="B971" i="10"/>
  <c r="B970" i="10"/>
  <c r="B969" i="10"/>
  <c r="B968" i="10"/>
  <c r="B967" i="10"/>
  <c r="B966" i="10"/>
  <c r="B965" i="10"/>
  <c r="B964" i="10"/>
  <c r="B958" i="10"/>
  <c r="B957" i="10"/>
  <c r="B956" i="10"/>
  <c r="B955" i="10"/>
  <c r="B954" i="10"/>
  <c r="B953" i="10"/>
  <c r="B952" i="10"/>
  <c r="B951" i="10"/>
  <c r="B950" i="10"/>
  <c r="B949" i="10"/>
  <c r="B948" i="10"/>
  <c r="B947" i="10"/>
  <c r="B946" i="10"/>
  <c r="B945" i="10"/>
  <c r="B944" i="10"/>
  <c r="B943" i="10"/>
  <c r="B942" i="10"/>
  <c r="B941" i="10"/>
  <c r="B940" i="10"/>
  <c r="B939" i="10"/>
  <c r="B938" i="10"/>
  <c r="B937" i="10"/>
  <c r="B936" i="10"/>
  <c r="B935" i="10"/>
  <c r="B934" i="10"/>
  <c r="B933" i="10"/>
  <c r="B932" i="10"/>
  <c r="B931" i="10"/>
  <c r="B930" i="10"/>
  <c r="B929" i="10"/>
  <c r="B928" i="10"/>
  <c r="B927" i="10"/>
  <c r="B926" i="10"/>
  <c r="B925" i="10"/>
  <c r="B924" i="10"/>
  <c r="B923" i="10"/>
  <c r="B922" i="10"/>
  <c r="B921" i="10"/>
  <c r="B920" i="10"/>
  <c r="B919" i="10"/>
  <c r="B918" i="10"/>
  <c r="B917" i="10"/>
  <c r="B916" i="10"/>
  <c r="B915" i="10"/>
  <c r="B914" i="10"/>
  <c r="B913" i="10"/>
  <c r="B912" i="10"/>
  <c r="B911" i="10"/>
  <c r="B910" i="10"/>
  <c r="B909" i="10"/>
  <c r="B908" i="10"/>
  <c r="B907" i="10"/>
  <c r="B906" i="10"/>
  <c r="B905" i="10"/>
  <c r="B904" i="10"/>
  <c r="B903" i="10"/>
  <c r="B902" i="10"/>
  <c r="B901" i="10"/>
  <c r="B900" i="10"/>
  <c r="B899" i="10"/>
  <c r="B898" i="10"/>
  <c r="B897" i="10"/>
  <c r="B896" i="10"/>
  <c r="B895" i="10"/>
  <c r="B894" i="10"/>
  <c r="B893" i="10"/>
  <c r="B892" i="10"/>
  <c r="B891" i="10"/>
  <c r="B890" i="10"/>
  <c r="B889" i="10"/>
  <c r="B888" i="10"/>
  <c r="B887" i="10"/>
  <c r="B886" i="10"/>
  <c r="B885" i="10"/>
  <c r="B884" i="10"/>
  <c r="B883" i="10"/>
  <c r="B882" i="10"/>
  <c r="B881" i="10"/>
  <c r="B880" i="10"/>
  <c r="B879" i="10"/>
  <c r="B878" i="10"/>
  <c r="B867" i="10"/>
  <c r="B866" i="10"/>
  <c r="B865" i="10"/>
  <c r="B864" i="10"/>
  <c r="B863" i="10"/>
  <c r="B862" i="10"/>
  <c r="B861" i="10"/>
  <c r="B860" i="10"/>
  <c r="B859" i="10"/>
  <c r="B858" i="10"/>
  <c r="B857" i="10"/>
  <c r="B856" i="10"/>
  <c r="B855" i="10"/>
  <c r="B854" i="10"/>
  <c r="B853" i="10"/>
  <c r="B852" i="10"/>
  <c r="B851" i="10"/>
  <c r="B850" i="10"/>
  <c r="B849" i="10"/>
  <c r="B848" i="10"/>
  <c r="B847" i="10"/>
  <c r="B846" i="10"/>
  <c r="B845" i="10"/>
  <c r="B844" i="10"/>
  <c r="B843" i="10"/>
  <c r="B842" i="10"/>
  <c r="B841" i="10"/>
  <c r="B840" i="10"/>
  <c r="B839" i="10"/>
  <c r="B838" i="10"/>
  <c r="B837" i="10"/>
  <c r="B836" i="10"/>
  <c r="B835" i="10"/>
  <c r="B834" i="10"/>
  <c r="B833" i="10"/>
  <c r="B832" i="10"/>
  <c r="B831" i="10"/>
  <c r="B830" i="10"/>
  <c r="B829" i="10"/>
  <c r="B828" i="10"/>
  <c r="B827" i="10"/>
  <c r="B826" i="10"/>
  <c r="B825" i="10"/>
  <c r="B824" i="10"/>
  <c r="B823" i="10"/>
  <c r="B822" i="10"/>
  <c r="B821" i="10"/>
  <c r="B820" i="10"/>
  <c r="B819" i="10"/>
  <c r="B818" i="10"/>
  <c r="B817" i="10"/>
  <c r="B816" i="10"/>
  <c r="B815" i="10"/>
  <c r="B814" i="10"/>
  <c r="B813" i="10"/>
  <c r="B812" i="10"/>
  <c r="B811" i="10"/>
  <c r="B810" i="10"/>
  <c r="B809" i="10"/>
  <c r="B808" i="10"/>
  <c r="B807" i="10"/>
  <c r="B806" i="10"/>
  <c r="B805" i="10"/>
  <c r="B804" i="10"/>
  <c r="B803" i="10"/>
  <c r="B802" i="10"/>
  <c r="B801" i="10"/>
  <c r="B800" i="10"/>
  <c r="B799" i="10"/>
  <c r="B798" i="10"/>
  <c r="B797" i="10"/>
  <c r="B796" i="10"/>
  <c r="B795" i="10"/>
  <c r="B794" i="10"/>
  <c r="B793" i="10"/>
  <c r="B792" i="10"/>
  <c r="B791" i="10"/>
  <c r="B790" i="10"/>
  <c r="B789" i="10"/>
  <c r="B788" i="10"/>
  <c r="B787" i="10"/>
  <c r="B786" i="10"/>
  <c r="B785" i="10"/>
  <c r="B784" i="10"/>
  <c r="B783" i="10"/>
  <c r="B782" i="10"/>
  <c r="B781" i="10"/>
  <c r="B780" i="10"/>
  <c r="B779" i="10"/>
  <c r="B778" i="10"/>
  <c r="B777" i="10"/>
  <c r="B776" i="10"/>
  <c r="B775" i="10"/>
  <c r="B774" i="10"/>
  <c r="B773" i="10"/>
  <c r="B772" i="10"/>
  <c r="B771" i="10"/>
  <c r="B770" i="10"/>
  <c r="B769" i="10"/>
  <c r="B768" i="10"/>
  <c r="B767" i="10"/>
  <c r="B766" i="10"/>
  <c r="B765" i="10"/>
  <c r="B764" i="10"/>
  <c r="B763" i="10"/>
  <c r="B762" i="10"/>
  <c r="B761" i="10"/>
  <c r="B760" i="10"/>
  <c r="B759" i="10"/>
  <c r="B758" i="10"/>
  <c r="B757" i="10"/>
  <c r="B756" i="10"/>
  <c r="B755" i="10"/>
  <c r="B754" i="10"/>
  <c r="B753" i="10"/>
  <c r="B752" i="10"/>
  <c r="B751" i="10"/>
  <c r="B750" i="10"/>
  <c r="B749" i="10"/>
  <c r="B748" i="10"/>
  <c r="B747" i="10"/>
  <c r="B746" i="10"/>
  <c r="B745" i="10"/>
  <c r="B744" i="10"/>
  <c r="B743" i="10"/>
  <c r="B742" i="10"/>
  <c r="B741" i="10"/>
  <c r="B740" i="10"/>
  <c r="B739" i="10"/>
  <c r="B738" i="10"/>
  <c r="B737" i="10"/>
  <c r="B736" i="10"/>
  <c r="B735" i="10"/>
  <c r="B734" i="10"/>
  <c r="B733" i="10"/>
  <c r="B732" i="10"/>
  <c r="B731" i="10"/>
  <c r="B730" i="10"/>
  <c r="B729" i="10"/>
  <c r="B728" i="10"/>
  <c r="B727" i="10"/>
  <c r="B726" i="10"/>
  <c r="B725" i="10"/>
  <c r="B724" i="10"/>
  <c r="B723" i="10"/>
  <c r="B722" i="10"/>
  <c r="B721" i="10"/>
  <c r="B720" i="10"/>
  <c r="B719" i="10"/>
  <c r="B718" i="10"/>
  <c r="B717" i="10"/>
  <c r="B716" i="10"/>
  <c r="B715" i="10"/>
  <c r="B714" i="10"/>
  <c r="B713" i="10"/>
  <c r="B712" i="10"/>
  <c r="B711" i="10"/>
  <c r="B710" i="10"/>
  <c r="B709" i="10"/>
  <c r="B708" i="10"/>
  <c r="B707" i="10"/>
  <c r="B706" i="10"/>
  <c r="B705" i="10"/>
  <c r="B704" i="10"/>
  <c r="B703" i="10"/>
  <c r="B702" i="10"/>
  <c r="B701" i="10"/>
  <c r="B700" i="10"/>
  <c r="B699" i="10"/>
  <c r="B698" i="10"/>
  <c r="B697" i="10"/>
  <c r="B696" i="10"/>
  <c r="B695" i="10"/>
  <c r="B694" i="10"/>
  <c r="B693" i="10"/>
  <c r="B692" i="10"/>
  <c r="B691" i="10"/>
  <c r="B690" i="10"/>
  <c r="B689" i="10"/>
  <c r="B688" i="10"/>
  <c r="B687" i="10"/>
  <c r="B686" i="10"/>
  <c r="B685" i="10"/>
  <c r="B684" i="10"/>
  <c r="B683" i="10"/>
  <c r="B682" i="10"/>
  <c r="B681" i="10"/>
  <c r="B680" i="10"/>
  <c r="B679" i="10"/>
  <c r="B678" i="10"/>
  <c r="B677" i="10"/>
  <c r="B676" i="10"/>
  <c r="B675" i="10"/>
  <c r="B674" i="10"/>
  <c r="B673" i="10"/>
  <c r="B672" i="10"/>
  <c r="B671" i="10"/>
  <c r="B670" i="10"/>
  <c r="B669" i="10"/>
  <c r="B668" i="10"/>
  <c r="B667" i="10"/>
  <c r="B666" i="10"/>
  <c r="B665" i="10"/>
  <c r="B664" i="10"/>
  <c r="B663" i="10"/>
  <c r="B662" i="10"/>
  <c r="B661" i="10"/>
  <c r="B660" i="10"/>
  <c r="B659" i="10"/>
  <c r="B658" i="10"/>
  <c r="B657" i="10"/>
  <c r="B656" i="10"/>
  <c r="B655" i="10"/>
  <c r="B654" i="10"/>
  <c r="B653" i="10"/>
  <c r="B652" i="10"/>
  <c r="B651" i="10"/>
  <c r="B650" i="10"/>
  <c r="B649" i="10"/>
  <c r="B648" i="10"/>
  <c r="B647" i="10"/>
  <c r="B646" i="10"/>
  <c r="B645" i="10"/>
  <c r="B644" i="10"/>
  <c r="B643" i="10"/>
  <c r="B642" i="10"/>
  <c r="B641" i="10"/>
  <c r="B640" i="10"/>
  <c r="B639" i="10"/>
  <c r="B638" i="10"/>
  <c r="B637" i="10"/>
  <c r="B636" i="10"/>
  <c r="B635" i="10"/>
  <c r="B634" i="10"/>
  <c r="B633" i="10"/>
  <c r="B632" i="10"/>
  <c r="B631" i="10"/>
  <c r="B630" i="10"/>
  <c r="B629" i="10"/>
  <c r="B628" i="10"/>
  <c r="B627" i="10"/>
  <c r="B626" i="10"/>
  <c r="B625" i="10"/>
  <c r="B624" i="10"/>
  <c r="B623" i="10"/>
  <c r="B622" i="10"/>
  <c r="B621" i="10"/>
  <c r="B620" i="10"/>
  <c r="B619" i="10"/>
  <c r="B618" i="10"/>
  <c r="B617" i="10"/>
  <c r="B616" i="10"/>
  <c r="B615" i="10"/>
  <c r="B614" i="10"/>
  <c r="B613" i="10"/>
  <c r="B612" i="10"/>
  <c r="B611" i="10"/>
  <c r="B610" i="10"/>
  <c r="B609" i="10"/>
  <c r="B608" i="10"/>
  <c r="B607" i="10"/>
  <c r="B606" i="10"/>
  <c r="B605" i="10"/>
  <c r="B604" i="10"/>
  <c r="B603" i="10"/>
  <c r="B602" i="10"/>
  <c r="B601" i="10"/>
  <c r="B600" i="10"/>
  <c r="B599" i="10"/>
  <c r="B598" i="10"/>
  <c r="B597" i="10"/>
  <c r="B596" i="10"/>
  <c r="B595" i="10"/>
  <c r="B594" i="10"/>
  <c r="B593" i="10"/>
  <c r="B592" i="10"/>
  <c r="B591" i="10"/>
  <c r="B590" i="10"/>
  <c r="B589" i="10"/>
  <c r="B588" i="10"/>
  <c r="B587" i="10"/>
  <c r="B586" i="10"/>
  <c r="B585" i="10"/>
  <c r="B584" i="10"/>
  <c r="B583" i="10"/>
  <c r="B582" i="10"/>
  <c r="B581" i="10"/>
  <c r="B580" i="10"/>
  <c r="B579" i="10"/>
  <c r="B578" i="10"/>
  <c r="B577" i="10"/>
  <c r="B576" i="10"/>
  <c r="B575" i="10"/>
  <c r="B574" i="10"/>
  <c r="B573" i="10"/>
  <c r="B572" i="10"/>
  <c r="B571" i="10"/>
  <c r="B570" i="10"/>
  <c r="B569" i="10"/>
  <c r="B568" i="10"/>
  <c r="B567" i="10"/>
  <c r="B566" i="10"/>
  <c r="B565" i="10"/>
  <c r="B564" i="10"/>
  <c r="B563" i="10"/>
  <c r="B562" i="10"/>
  <c r="B561" i="10"/>
  <c r="B560" i="10"/>
  <c r="B559" i="10"/>
  <c r="B558" i="10"/>
  <c r="B557" i="10"/>
  <c r="B556" i="10"/>
  <c r="B555" i="10"/>
  <c r="B554" i="10"/>
  <c r="B553" i="10"/>
  <c r="B552" i="10"/>
  <c r="B551" i="10"/>
  <c r="B550" i="10"/>
  <c r="B549" i="10"/>
  <c r="B548" i="10"/>
  <c r="B547" i="10"/>
  <c r="B546" i="10"/>
  <c r="B545" i="10"/>
  <c r="B544" i="10"/>
  <c r="B543" i="10"/>
  <c r="B542" i="10"/>
  <c r="B541" i="10"/>
  <c r="B540" i="10"/>
  <c r="B539" i="10"/>
  <c r="B538" i="10"/>
  <c r="B537" i="10"/>
  <c r="B536" i="10"/>
  <c r="B535" i="10"/>
  <c r="B534" i="10"/>
  <c r="B533" i="10"/>
  <c r="B532" i="10"/>
  <c r="B531" i="10"/>
  <c r="B530" i="10"/>
  <c r="B529" i="10"/>
  <c r="B528" i="10"/>
  <c r="B527" i="10"/>
  <c r="B526" i="10"/>
  <c r="B525" i="10"/>
  <c r="B524" i="10"/>
  <c r="B523" i="10"/>
  <c r="B522" i="10"/>
  <c r="B521" i="10"/>
  <c r="B520" i="10"/>
  <c r="B519" i="10"/>
  <c r="B518" i="10"/>
  <c r="B517" i="10"/>
  <c r="B516" i="10"/>
  <c r="B515" i="10"/>
  <c r="B514" i="10"/>
  <c r="B513" i="10"/>
  <c r="B512" i="10"/>
  <c r="B511" i="10"/>
  <c r="B510" i="10"/>
  <c r="B509" i="10"/>
  <c r="B508" i="10"/>
  <c r="B507" i="10"/>
  <c r="B506" i="10"/>
  <c r="B505" i="10"/>
  <c r="B504" i="10"/>
  <c r="B503" i="10"/>
  <c r="B502" i="10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B2" i="10"/>
  <c r="H2" i="10"/>
  <c r="K2" i="2"/>
  <c r="F958" i="10"/>
  <c r="F957" i="10"/>
  <c r="F956" i="10"/>
  <c r="F955" i="10"/>
  <c r="F954" i="10"/>
  <c r="F953" i="10"/>
  <c r="F952" i="10"/>
  <c r="F951" i="10"/>
  <c r="F950" i="10"/>
  <c r="F949" i="10"/>
  <c r="F948" i="10"/>
  <c r="F947" i="10"/>
  <c r="F946" i="10"/>
  <c r="F945" i="10"/>
  <c r="F944" i="10"/>
  <c r="F943" i="10"/>
  <c r="F942" i="10"/>
  <c r="F941" i="10"/>
  <c r="F940" i="10"/>
  <c r="F939" i="10"/>
  <c r="F938" i="10"/>
  <c r="F937" i="10"/>
  <c r="F936" i="10"/>
  <c r="F935" i="10"/>
  <c r="F934" i="10"/>
  <c r="F933" i="10"/>
  <c r="F932" i="10"/>
  <c r="F931" i="10"/>
  <c r="F930" i="10"/>
  <c r="F929" i="10"/>
  <c r="F928" i="10"/>
  <c r="F927" i="10"/>
  <c r="F926" i="10"/>
  <c r="F925" i="10"/>
  <c r="F924" i="10"/>
  <c r="F923" i="10"/>
  <c r="F922" i="10"/>
  <c r="F921" i="10"/>
  <c r="F920" i="10"/>
  <c r="F919" i="10"/>
  <c r="F918" i="10"/>
  <c r="F917" i="10"/>
  <c r="F916" i="10"/>
  <c r="F915" i="10"/>
  <c r="F914" i="10"/>
  <c r="F913" i="10"/>
  <c r="F912" i="10"/>
  <c r="F911" i="10"/>
  <c r="F910" i="10"/>
  <c r="F909" i="10"/>
  <c r="F908" i="10"/>
  <c r="F907" i="10"/>
  <c r="F906" i="10"/>
  <c r="F905" i="10"/>
  <c r="F904" i="10"/>
  <c r="F903" i="10"/>
  <c r="F902" i="10"/>
  <c r="F901" i="10"/>
  <c r="F900" i="10"/>
  <c r="F899" i="10"/>
  <c r="F898" i="10"/>
  <c r="F897" i="10"/>
  <c r="F896" i="10"/>
  <c r="F895" i="10"/>
  <c r="F894" i="10"/>
  <c r="F893" i="10"/>
  <c r="F892" i="10"/>
  <c r="F891" i="10"/>
  <c r="F890" i="10"/>
  <c r="F889" i="10"/>
  <c r="F888" i="10"/>
  <c r="F887" i="10"/>
  <c r="F886" i="10"/>
  <c r="F885" i="10"/>
  <c r="F884" i="10"/>
  <c r="F883" i="10"/>
  <c r="F882" i="10"/>
  <c r="F881" i="10"/>
  <c r="F880" i="10"/>
  <c r="F879" i="10"/>
  <c r="F878" i="10"/>
  <c r="F867" i="10"/>
  <c r="F866" i="10"/>
  <c r="F865" i="10"/>
  <c r="F864" i="10"/>
  <c r="F863" i="10"/>
  <c r="F862" i="10"/>
  <c r="F861" i="10"/>
  <c r="F860" i="10"/>
  <c r="F859" i="10"/>
  <c r="F858" i="10"/>
  <c r="F857" i="10"/>
  <c r="F856" i="10"/>
  <c r="F855" i="10"/>
  <c r="F854" i="10"/>
  <c r="F853" i="10"/>
  <c r="F852" i="10"/>
  <c r="F851" i="10"/>
  <c r="F850" i="10"/>
  <c r="F849" i="10"/>
  <c r="F848" i="10"/>
  <c r="F847" i="10"/>
  <c r="F846" i="10"/>
  <c r="F845" i="10"/>
  <c r="F844" i="10"/>
  <c r="F843" i="10"/>
  <c r="F842" i="10"/>
  <c r="F841" i="10"/>
  <c r="F840" i="10"/>
  <c r="F839" i="10"/>
  <c r="F838" i="10"/>
  <c r="F837" i="10"/>
  <c r="F836" i="10"/>
  <c r="F835" i="10"/>
  <c r="F834" i="10"/>
  <c r="F833" i="10"/>
  <c r="F832" i="10"/>
  <c r="F831" i="10"/>
  <c r="F830" i="10"/>
  <c r="F829" i="10"/>
  <c r="F828" i="10"/>
  <c r="F827" i="10"/>
  <c r="F826" i="10"/>
  <c r="F825" i="10"/>
  <c r="F824" i="10"/>
  <c r="F823" i="10"/>
  <c r="F822" i="10"/>
  <c r="F821" i="10"/>
  <c r="F820" i="10"/>
  <c r="F819" i="10"/>
  <c r="F818" i="10"/>
  <c r="F817" i="10"/>
  <c r="F816" i="10"/>
  <c r="F815" i="10"/>
  <c r="F814" i="10"/>
  <c r="F813" i="10"/>
  <c r="F812" i="10"/>
  <c r="F811" i="10"/>
  <c r="F810" i="10"/>
  <c r="F809" i="10"/>
  <c r="F808" i="10"/>
  <c r="F807" i="10"/>
  <c r="F806" i="10"/>
  <c r="F805" i="10"/>
  <c r="F804" i="10"/>
  <c r="F803" i="10"/>
  <c r="F802" i="10"/>
  <c r="F801" i="10"/>
  <c r="F800" i="10"/>
  <c r="F799" i="10"/>
  <c r="F798" i="10"/>
  <c r="F797" i="10"/>
  <c r="F796" i="10"/>
  <c r="F795" i="10"/>
  <c r="F794" i="10"/>
  <c r="F793" i="10"/>
  <c r="F792" i="10"/>
  <c r="F791" i="10"/>
  <c r="F790" i="10"/>
  <c r="F789" i="10"/>
  <c r="F788" i="10"/>
  <c r="F787" i="10"/>
  <c r="F786" i="10"/>
  <c r="F785" i="10"/>
  <c r="F784" i="10"/>
  <c r="F783" i="10"/>
  <c r="F782" i="10"/>
  <c r="F781" i="10"/>
  <c r="F780" i="10"/>
  <c r="F779" i="10"/>
  <c r="F778" i="10"/>
  <c r="F777" i="10"/>
  <c r="F776" i="10"/>
  <c r="F775" i="10"/>
  <c r="F774" i="10"/>
  <c r="F773" i="10"/>
  <c r="F772" i="10"/>
  <c r="F771" i="10"/>
  <c r="F770" i="10"/>
  <c r="F769" i="10"/>
  <c r="F768" i="10"/>
  <c r="F767" i="10"/>
  <c r="F766" i="10"/>
  <c r="F765" i="10"/>
  <c r="F764" i="10"/>
  <c r="F763" i="10"/>
  <c r="F762" i="10"/>
  <c r="F761" i="10"/>
  <c r="F760" i="10"/>
  <c r="F759" i="10"/>
  <c r="F758" i="10"/>
  <c r="F757" i="10"/>
  <c r="F756" i="10"/>
  <c r="F755" i="10"/>
  <c r="F754" i="10"/>
  <c r="F753" i="10"/>
  <c r="F752" i="10"/>
  <c r="F751" i="10"/>
  <c r="F750" i="10"/>
  <c r="F749" i="10"/>
  <c r="F748" i="10"/>
  <c r="F747" i="10"/>
  <c r="F746" i="10"/>
  <c r="F745" i="10"/>
  <c r="F744" i="10"/>
  <c r="F743" i="10"/>
  <c r="F742" i="10"/>
  <c r="F741" i="10"/>
  <c r="F740" i="10"/>
  <c r="F739" i="10"/>
  <c r="F738" i="10"/>
  <c r="F737" i="10"/>
  <c r="F736" i="10"/>
  <c r="F735" i="10"/>
  <c r="F734" i="10"/>
  <c r="F733" i="10"/>
  <c r="F732" i="10"/>
  <c r="F731" i="10"/>
  <c r="F730" i="10"/>
  <c r="F729" i="10"/>
  <c r="F728" i="10"/>
  <c r="F727" i="10"/>
  <c r="F726" i="10"/>
  <c r="F725" i="10"/>
  <c r="F724" i="10"/>
  <c r="F723" i="10"/>
  <c r="F722" i="10"/>
  <c r="F721" i="10"/>
  <c r="F720" i="10"/>
  <c r="F719" i="10"/>
  <c r="F718" i="10"/>
  <c r="F717" i="10"/>
  <c r="F716" i="10"/>
  <c r="F715" i="10"/>
  <c r="F714" i="10"/>
  <c r="F713" i="10"/>
  <c r="F712" i="10"/>
  <c r="F711" i="10"/>
  <c r="F710" i="10"/>
  <c r="F709" i="10"/>
  <c r="F708" i="10"/>
  <c r="F707" i="10"/>
  <c r="F706" i="10"/>
  <c r="F705" i="10"/>
  <c r="F704" i="10"/>
  <c r="F703" i="10"/>
  <c r="F702" i="10"/>
  <c r="F701" i="10"/>
  <c r="F700" i="10"/>
  <c r="F699" i="10"/>
  <c r="F698" i="10"/>
  <c r="F697" i="10"/>
  <c r="F696" i="10"/>
  <c r="F695" i="10"/>
  <c r="F694" i="10"/>
  <c r="F693" i="10"/>
  <c r="F692" i="10"/>
  <c r="F691" i="10"/>
  <c r="F690" i="10"/>
  <c r="F689" i="10"/>
  <c r="F688" i="10"/>
  <c r="F687" i="10"/>
  <c r="F686" i="10"/>
  <c r="F685" i="10"/>
  <c r="F684" i="10"/>
  <c r="F683" i="10"/>
  <c r="F682" i="10"/>
  <c r="F681" i="10"/>
  <c r="F680" i="10"/>
  <c r="F679" i="10"/>
  <c r="F678" i="10"/>
  <c r="F677" i="10"/>
  <c r="F676" i="10"/>
  <c r="F675" i="10"/>
  <c r="F674" i="10"/>
  <c r="F673" i="10"/>
  <c r="F672" i="10"/>
  <c r="F671" i="10"/>
  <c r="F670" i="10"/>
  <c r="F669" i="10"/>
  <c r="F668" i="10"/>
  <c r="F667" i="10"/>
  <c r="F666" i="10"/>
  <c r="F665" i="10"/>
  <c r="F664" i="10"/>
  <c r="F663" i="10"/>
  <c r="F662" i="10"/>
  <c r="F661" i="10"/>
  <c r="F660" i="10"/>
  <c r="F659" i="10"/>
  <c r="F658" i="10"/>
  <c r="F657" i="10"/>
  <c r="F656" i="10"/>
  <c r="F655" i="10"/>
  <c r="F654" i="10"/>
  <c r="F653" i="10"/>
  <c r="F652" i="10"/>
  <c r="F651" i="10"/>
  <c r="F650" i="10"/>
  <c r="F649" i="10"/>
  <c r="F648" i="10"/>
  <c r="F647" i="10"/>
  <c r="F646" i="10"/>
  <c r="F645" i="10"/>
  <c r="F644" i="10"/>
  <c r="F643" i="10"/>
  <c r="F642" i="10"/>
  <c r="F641" i="10"/>
  <c r="F640" i="10"/>
  <c r="F639" i="10"/>
  <c r="F638" i="10"/>
  <c r="F637" i="10"/>
  <c r="F636" i="10"/>
  <c r="F635" i="10"/>
  <c r="F634" i="10"/>
  <c r="F633" i="10"/>
  <c r="F632" i="10"/>
  <c r="F631" i="10"/>
  <c r="F630" i="10"/>
  <c r="F629" i="10"/>
  <c r="F628" i="10"/>
  <c r="F627" i="10"/>
  <c r="F626" i="10"/>
  <c r="F625" i="10"/>
  <c r="F624" i="10"/>
  <c r="F623" i="10"/>
  <c r="F622" i="10"/>
  <c r="F621" i="10"/>
  <c r="F620" i="10"/>
  <c r="F619" i="10"/>
  <c r="F618" i="10"/>
  <c r="F617" i="10"/>
  <c r="F616" i="10"/>
  <c r="F615" i="10"/>
  <c r="F614" i="10"/>
  <c r="F613" i="10"/>
  <c r="F612" i="10"/>
  <c r="F611" i="10"/>
  <c r="F610" i="10"/>
  <c r="F609" i="10"/>
  <c r="F608" i="10"/>
  <c r="F607" i="10"/>
  <c r="F606" i="10"/>
  <c r="F605" i="10"/>
  <c r="F604" i="10"/>
  <c r="F603" i="10"/>
  <c r="F602" i="10"/>
  <c r="F601" i="10"/>
  <c r="F600" i="10"/>
  <c r="F599" i="10"/>
  <c r="F598" i="10"/>
  <c r="F597" i="10"/>
  <c r="F596" i="10"/>
  <c r="F595" i="10"/>
  <c r="F594" i="10"/>
  <c r="F593" i="10"/>
  <c r="F592" i="10"/>
  <c r="F591" i="10"/>
  <c r="F590" i="10"/>
  <c r="F589" i="10"/>
  <c r="F588" i="10"/>
  <c r="F587" i="10"/>
  <c r="F586" i="10"/>
  <c r="F585" i="10"/>
  <c r="F584" i="10"/>
  <c r="F583" i="10"/>
  <c r="F582" i="10"/>
  <c r="F581" i="10"/>
  <c r="F580" i="10"/>
  <c r="F579" i="10"/>
  <c r="F578" i="10"/>
  <c r="F577" i="10"/>
  <c r="F576" i="10"/>
  <c r="F575" i="10"/>
  <c r="F574" i="10"/>
  <c r="F573" i="10"/>
  <c r="F572" i="10"/>
  <c r="F571" i="10"/>
  <c r="F570" i="10"/>
  <c r="F569" i="10"/>
  <c r="F568" i="10"/>
  <c r="F567" i="10"/>
  <c r="F566" i="10"/>
  <c r="F565" i="10"/>
  <c r="F564" i="10"/>
  <c r="F563" i="10"/>
  <c r="F562" i="10"/>
  <c r="F561" i="10"/>
  <c r="F560" i="10"/>
  <c r="F559" i="10"/>
  <c r="F558" i="10"/>
  <c r="F557" i="10"/>
  <c r="F556" i="10"/>
  <c r="F555" i="10"/>
  <c r="F554" i="10"/>
  <c r="F553" i="10"/>
  <c r="F552" i="10"/>
  <c r="F551" i="10"/>
  <c r="F550" i="10"/>
  <c r="F549" i="10"/>
  <c r="F548" i="10"/>
  <c r="F547" i="10"/>
  <c r="F546" i="10"/>
  <c r="F545" i="10"/>
  <c r="F544" i="10"/>
  <c r="F543" i="10"/>
  <c r="F542" i="10"/>
  <c r="F541" i="10"/>
  <c r="F540" i="10"/>
  <c r="F539" i="10"/>
  <c r="F538" i="10"/>
  <c r="F537" i="10"/>
  <c r="F536" i="10"/>
  <c r="F535" i="10"/>
  <c r="F534" i="10"/>
  <c r="F533" i="10"/>
  <c r="F532" i="10"/>
  <c r="F531" i="10"/>
  <c r="F530" i="10"/>
  <c r="F529" i="10"/>
  <c r="F528" i="10"/>
  <c r="F527" i="10"/>
  <c r="F526" i="10"/>
  <c r="F525" i="10"/>
  <c r="F524" i="10"/>
  <c r="F523" i="10"/>
  <c r="F522" i="10"/>
  <c r="F521" i="10"/>
  <c r="F520" i="10"/>
  <c r="F519" i="10"/>
  <c r="F518" i="10"/>
  <c r="F517" i="10"/>
  <c r="F516" i="10"/>
  <c r="F515" i="10"/>
  <c r="F514" i="10"/>
  <c r="F513" i="10"/>
  <c r="F512" i="10"/>
  <c r="F511" i="10"/>
  <c r="F510" i="10"/>
  <c r="F509" i="10"/>
  <c r="F508" i="10"/>
  <c r="F507" i="10"/>
  <c r="F506" i="10"/>
  <c r="F505" i="10"/>
  <c r="F504" i="10"/>
  <c r="F503" i="10"/>
  <c r="F502" i="10"/>
  <c r="F501" i="10"/>
  <c r="F500" i="10"/>
  <c r="F499" i="10"/>
  <c r="F498" i="10"/>
  <c r="F497" i="10"/>
  <c r="F496" i="10"/>
  <c r="F495" i="10"/>
  <c r="F494" i="10"/>
  <c r="F493" i="10"/>
  <c r="F492" i="10"/>
  <c r="F491" i="10"/>
  <c r="F490" i="10"/>
  <c r="F489" i="10"/>
  <c r="F488" i="10"/>
  <c r="F487" i="10"/>
  <c r="F486" i="10"/>
  <c r="F485" i="10"/>
  <c r="F484" i="10"/>
  <c r="F483" i="10"/>
  <c r="F482" i="10"/>
  <c r="F481" i="10"/>
  <c r="F480" i="10"/>
  <c r="F479" i="10"/>
  <c r="F478" i="10"/>
  <c r="F477" i="10"/>
  <c r="F476" i="10"/>
  <c r="F475" i="10"/>
  <c r="F474" i="10"/>
  <c r="F473" i="10"/>
  <c r="F472" i="10"/>
  <c r="F471" i="10"/>
  <c r="F470" i="10"/>
  <c r="F469" i="10"/>
  <c r="F468" i="10"/>
  <c r="F467" i="10"/>
  <c r="F466" i="10"/>
  <c r="F465" i="10"/>
  <c r="F464" i="10"/>
  <c r="F463" i="10"/>
  <c r="F462" i="10"/>
  <c r="F461" i="10"/>
  <c r="F460" i="10"/>
  <c r="F459" i="10"/>
  <c r="F458" i="10"/>
  <c r="F457" i="10"/>
  <c r="F456" i="10"/>
  <c r="F455" i="10"/>
  <c r="F454" i="10"/>
  <c r="F453" i="10"/>
  <c r="F452" i="10"/>
  <c r="F451" i="10"/>
  <c r="F450" i="10"/>
  <c r="F449" i="10"/>
  <c r="F448" i="10"/>
  <c r="F447" i="10"/>
  <c r="F446" i="10"/>
  <c r="F445" i="10"/>
  <c r="F444" i="10"/>
  <c r="F443" i="10"/>
  <c r="F442" i="10"/>
  <c r="F441" i="10"/>
  <c r="F440" i="10"/>
  <c r="F439" i="10"/>
  <c r="F438" i="10"/>
  <c r="F437" i="10"/>
  <c r="F436" i="10"/>
  <c r="F435" i="10"/>
  <c r="F434" i="10"/>
  <c r="F433" i="10"/>
  <c r="F432" i="10"/>
  <c r="F431" i="10"/>
  <c r="F430" i="10"/>
  <c r="F429" i="10"/>
  <c r="F428" i="10"/>
  <c r="F427" i="10"/>
  <c r="F426" i="10"/>
  <c r="F425" i="10"/>
  <c r="F424" i="10"/>
  <c r="F423" i="10"/>
  <c r="F422" i="10"/>
  <c r="F421" i="10"/>
  <c r="F420" i="10"/>
  <c r="F419" i="10"/>
  <c r="F1004" i="15"/>
  <c r="F1003" i="15"/>
  <c r="F1002" i="15"/>
  <c r="F1001" i="15"/>
  <c r="F1000" i="15"/>
  <c r="F999" i="15"/>
  <c r="F998" i="15"/>
  <c r="F997" i="15"/>
  <c r="F996" i="15"/>
  <c r="F995" i="15"/>
  <c r="F994" i="15"/>
  <c r="F993" i="15"/>
  <c r="F992" i="15"/>
  <c r="F991" i="15"/>
  <c r="F990" i="15"/>
  <c r="F989" i="15"/>
  <c r="F988" i="15"/>
  <c r="F987" i="15"/>
  <c r="F986" i="15"/>
  <c r="F985" i="15"/>
  <c r="F984" i="15"/>
  <c r="F983" i="15"/>
  <c r="F982" i="15"/>
  <c r="F981" i="15"/>
  <c r="F980" i="15"/>
  <c r="F979" i="15"/>
  <c r="F978" i="15"/>
  <c r="F977" i="15"/>
  <c r="F976" i="15"/>
  <c r="F975" i="15"/>
  <c r="F974" i="15"/>
  <c r="F973" i="15"/>
  <c r="F972" i="15"/>
  <c r="F971" i="15"/>
  <c r="F970" i="15"/>
  <c r="F969" i="15"/>
  <c r="F968" i="15"/>
  <c r="F967" i="15"/>
  <c r="F966" i="15"/>
  <c r="F965" i="15"/>
  <c r="F964" i="15"/>
  <c r="F963" i="15"/>
  <c r="F962" i="15"/>
  <c r="F961" i="15"/>
  <c r="F960" i="15"/>
  <c r="F959" i="15"/>
  <c r="F958" i="15"/>
  <c r="F957" i="15"/>
  <c r="F956" i="15"/>
  <c r="F955" i="15"/>
  <c r="F954" i="15"/>
  <c r="F953" i="15"/>
  <c r="F952" i="15"/>
  <c r="F951" i="15"/>
  <c r="F950" i="15"/>
  <c r="F949" i="15"/>
  <c r="F948" i="15"/>
  <c r="F947" i="15"/>
  <c r="F946" i="15"/>
  <c r="F945" i="15"/>
  <c r="F944" i="15"/>
  <c r="F943" i="15"/>
  <c r="F942" i="15"/>
  <c r="F941" i="15"/>
  <c r="F940" i="15"/>
  <c r="F939" i="15"/>
  <c r="F938" i="15"/>
  <c r="F937" i="15"/>
  <c r="F936" i="15"/>
  <c r="F935" i="15"/>
  <c r="F934" i="15"/>
  <c r="F933" i="15"/>
  <c r="F932" i="15"/>
  <c r="F931" i="15"/>
  <c r="F930" i="15"/>
  <c r="F929" i="15"/>
  <c r="F928" i="15"/>
  <c r="F927" i="15"/>
  <c r="F926" i="15"/>
  <c r="F925" i="15"/>
  <c r="F924" i="15"/>
  <c r="F923" i="15"/>
  <c r="F922" i="15"/>
  <c r="F921" i="15"/>
  <c r="F920" i="15"/>
  <c r="F919" i="15"/>
  <c r="F918" i="15"/>
  <c r="F917" i="15"/>
  <c r="F916" i="15"/>
  <c r="F915" i="15"/>
  <c r="F914" i="15"/>
  <c r="F913" i="15"/>
  <c r="F912" i="15"/>
  <c r="F911" i="15"/>
  <c r="F910" i="15"/>
  <c r="F909" i="15"/>
  <c r="F908" i="15"/>
  <c r="F907" i="15"/>
  <c r="F906" i="15"/>
  <c r="F905" i="15"/>
  <c r="F904" i="15"/>
  <c r="F903" i="15"/>
  <c r="F902" i="15"/>
  <c r="F901" i="15"/>
  <c r="F900" i="15"/>
  <c r="F899" i="15"/>
  <c r="F898" i="15"/>
  <c r="F897" i="15"/>
  <c r="F896" i="15"/>
  <c r="F895" i="15"/>
  <c r="F894" i="15"/>
  <c r="F893" i="15"/>
  <c r="F892" i="15"/>
  <c r="F891" i="15"/>
  <c r="F890" i="15"/>
  <c r="F889" i="15"/>
  <c r="F888" i="15"/>
  <c r="F887" i="15"/>
  <c r="F886" i="15"/>
  <c r="F885" i="15"/>
  <c r="F884" i="15"/>
  <c r="F883" i="15"/>
  <c r="F882" i="15"/>
  <c r="F881" i="15"/>
  <c r="F880" i="15"/>
  <c r="F879" i="15"/>
  <c r="F878" i="15"/>
  <c r="F877" i="15"/>
  <c r="F876" i="15"/>
  <c r="F875" i="15"/>
  <c r="F874" i="15"/>
  <c r="F873" i="15"/>
  <c r="F872" i="15"/>
  <c r="F871" i="15"/>
  <c r="F870" i="15"/>
  <c r="F869" i="15"/>
  <c r="F868" i="15"/>
  <c r="F867" i="15"/>
  <c r="F866" i="15"/>
  <c r="F865" i="15"/>
  <c r="F864" i="15"/>
  <c r="F863" i="15"/>
  <c r="F862" i="15"/>
  <c r="F861" i="15"/>
  <c r="F860" i="15"/>
  <c r="F859" i="15"/>
  <c r="F858" i="15"/>
  <c r="F857" i="15"/>
  <c r="F856" i="15"/>
  <c r="F855" i="15"/>
  <c r="F854" i="15"/>
  <c r="F853" i="15"/>
  <c r="F852" i="15"/>
  <c r="F851" i="15"/>
  <c r="F850" i="15"/>
  <c r="F849" i="15"/>
  <c r="F848" i="15"/>
  <c r="F847" i="15"/>
  <c r="F846" i="15"/>
  <c r="F845" i="15"/>
  <c r="F844" i="15"/>
  <c r="F843" i="15"/>
  <c r="F842" i="15"/>
  <c r="F841" i="15"/>
  <c r="F840" i="15"/>
  <c r="F839" i="15"/>
  <c r="F838" i="15"/>
  <c r="F837" i="15"/>
  <c r="F836" i="15"/>
  <c r="F835" i="15"/>
  <c r="F834" i="15"/>
  <c r="F833" i="15"/>
  <c r="F832" i="15"/>
  <c r="F831" i="15"/>
  <c r="F830" i="15"/>
  <c r="F829" i="15"/>
  <c r="F828" i="15"/>
  <c r="F827" i="15"/>
  <c r="F826" i="15"/>
  <c r="F825" i="15"/>
  <c r="F824" i="15"/>
  <c r="F823" i="15"/>
  <c r="F822" i="15"/>
  <c r="F821" i="15"/>
  <c r="F820" i="15"/>
  <c r="F819" i="15"/>
  <c r="F818" i="15"/>
  <c r="F817" i="15"/>
  <c r="F816" i="15"/>
  <c r="F815" i="15"/>
  <c r="F814" i="15"/>
  <c r="F813" i="15"/>
  <c r="F812" i="15"/>
  <c r="F811" i="15"/>
  <c r="F810" i="15"/>
  <c r="F809" i="15"/>
  <c r="F808" i="15"/>
  <c r="F807" i="15"/>
  <c r="F806" i="15"/>
  <c r="F805" i="15"/>
  <c r="F804" i="15"/>
  <c r="F803" i="15"/>
  <c r="F802" i="15"/>
  <c r="F801" i="15"/>
  <c r="F800" i="15"/>
  <c r="F799" i="15"/>
  <c r="F798" i="15"/>
  <c r="F797" i="15"/>
  <c r="F796" i="15"/>
  <c r="F795" i="15"/>
  <c r="F794" i="15"/>
  <c r="F793" i="15"/>
  <c r="F792" i="15"/>
  <c r="F791" i="15"/>
  <c r="F790" i="15"/>
  <c r="F789" i="15"/>
  <c r="F788" i="15"/>
  <c r="F787" i="15"/>
  <c r="F786" i="15"/>
  <c r="F785" i="15"/>
  <c r="F784" i="15"/>
  <c r="F783" i="15"/>
  <c r="F782" i="15"/>
  <c r="F781" i="15"/>
  <c r="F780" i="15"/>
  <c r="F779" i="15"/>
  <c r="F778" i="15"/>
  <c r="F777" i="15"/>
  <c r="F776" i="15"/>
  <c r="F775" i="15"/>
  <c r="F774" i="15"/>
  <c r="F773" i="15"/>
  <c r="F772" i="15"/>
  <c r="F771" i="15"/>
  <c r="F770" i="15"/>
  <c r="F769" i="15"/>
  <c r="F768" i="15"/>
  <c r="F767" i="15"/>
  <c r="F766" i="15"/>
  <c r="F765" i="15"/>
  <c r="F764" i="15"/>
  <c r="F763" i="15"/>
  <c r="F762" i="15"/>
  <c r="F761" i="15"/>
  <c r="F760" i="15"/>
  <c r="F759" i="15"/>
  <c r="F758" i="15"/>
  <c r="F757" i="15"/>
  <c r="F756" i="15"/>
  <c r="F755" i="15"/>
  <c r="F754" i="15"/>
  <c r="F753" i="15"/>
  <c r="F752" i="15"/>
  <c r="F751" i="15"/>
  <c r="F750" i="15"/>
  <c r="F749" i="15"/>
  <c r="F748" i="15"/>
  <c r="F747" i="15"/>
  <c r="F746" i="15"/>
  <c r="F745" i="15"/>
  <c r="F744" i="15"/>
  <c r="F743" i="15"/>
  <c r="F742" i="15"/>
  <c r="F741" i="15"/>
  <c r="F740" i="15"/>
  <c r="F739" i="15"/>
  <c r="F738" i="15"/>
  <c r="F737" i="15"/>
  <c r="F736" i="15"/>
  <c r="F735" i="15"/>
  <c r="F734" i="15"/>
  <c r="F733" i="15"/>
  <c r="F732" i="15"/>
  <c r="F731" i="15"/>
  <c r="F730" i="15"/>
  <c r="F729" i="15"/>
  <c r="F728" i="15"/>
  <c r="F727" i="15"/>
  <c r="F726" i="15"/>
  <c r="F725" i="15"/>
  <c r="F724" i="15"/>
  <c r="F723" i="15"/>
  <c r="F722" i="15"/>
  <c r="F721" i="15"/>
  <c r="F720" i="15"/>
  <c r="F719" i="15"/>
  <c r="F718" i="15"/>
  <c r="F717" i="15"/>
  <c r="F716" i="15"/>
  <c r="F715" i="15"/>
  <c r="F714" i="15"/>
  <c r="F713" i="15"/>
  <c r="F712" i="15"/>
  <c r="F711" i="15"/>
  <c r="F710" i="15"/>
  <c r="F709" i="15"/>
  <c r="F708" i="15"/>
  <c r="F707" i="15"/>
  <c r="F706" i="15"/>
  <c r="F705" i="15"/>
  <c r="F704" i="15"/>
  <c r="F703" i="15"/>
  <c r="F702" i="15"/>
  <c r="F701" i="15"/>
  <c r="F700" i="15"/>
  <c r="F699" i="15"/>
  <c r="F698" i="15"/>
  <c r="F697" i="15"/>
  <c r="F696" i="15"/>
  <c r="F695" i="15"/>
  <c r="F694" i="15"/>
  <c r="F693" i="15"/>
  <c r="F692" i="15"/>
  <c r="F691" i="15"/>
  <c r="F690" i="15"/>
  <c r="F689" i="15"/>
  <c r="F688" i="15"/>
  <c r="F687" i="15"/>
  <c r="F686" i="15"/>
  <c r="F685" i="15"/>
  <c r="F684" i="15"/>
  <c r="F683" i="15"/>
  <c r="F682" i="15"/>
  <c r="F681" i="15"/>
  <c r="F680" i="15"/>
  <c r="F679" i="15"/>
  <c r="F678" i="15"/>
  <c r="F677" i="15"/>
  <c r="F676" i="15"/>
  <c r="F675" i="15"/>
  <c r="F674" i="15"/>
  <c r="F673" i="15"/>
  <c r="F672" i="15"/>
  <c r="F671" i="15"/>
  <c r="F670" i="15"/>
  <c r="F669" i="15"/>
  <c r="F668" i="15"/>
  <c r="F667" i="15"/>
  <c r="F666" i="15"/>
  <c r="F665" i="15"/>
  <c r="F664" i="15"/>
  <c r="F663" i="15"/>
  <c r="F662" i="15"/>
  <c r="F661" i="15"/>
  <c r="F660" i="15"/>
  <c r="F659" i="15"/>
  <c r="F658" i="15"/>
  <c r="F657" i="15"/>
  <c r="F656" i="15"/>
  <c r="F655" i="15"/>
  <c r="F654" i="15"/>
  <c r="F653" i="15"/>
  <c r="F652" i="15"/>
  <c r="F651" i="15"/>
  <c r="F650" i="15"/>
  <c r="F649" i="15"/>
  <c r="F648" i="15"/>
  <c r="F647" i="15"/>
  <c r="F646" i="15"/>
  <c r="F645" i="15"/>
  <c r="F644" i="15"/>
  <c r="F643" i="15"/>
  <c r="F642" i="15"/>
  <c r="F641" i="15"/>
  <c r="F640" i="15"/>
  <c r="F639" i="15"/>
  <c r="F638" i="15"/>
  <c r="F637" i="15"/>
  <c r="F636" i="15"/>
  <c r="F635" i="15"/>
  <c r="F634" i="15"/>
  <c r="F633" i="15"/>
  <c r="F632" i="15"/>
  <c r="F631" i="15"/>
  <c r="F630" i="15"/>
  <c r="F629" i="15"/>
  <c r="F628" i="15"/>
  <c r="F627" i="15"/>
  <c r="F626" i="15"/>
  <c r="F625" i="15"/>
  <c r="F624" i="15"/>
  <c r="F623" i="15"/>
  <c r="F622" i="15"/>
  <c r="F621" i="15"/>
  <c r="F620" i="15"/>
  <c r="F619" i="15"/>
  <c r="F618" i="15"/>
  <c r="F617" i="15"/>
  <c r="F616" i="15"/>
  <c r="F615" i="15"/>
  <c r="F614" i="15"/>
  <c r="F613" i="15"/>
  <c r="F612" i="15"/>
  <c r="F611" i="15"/>
  <c r="F610" i="15"/>
  <c r="F609" i="15"/>
  <c r="F608" i="15"/>
  <c r="F607" i="15"/>
  <c r="F606" i="15"/>
  <c r="F605" i="15"/>
  <c r="F604" i="15"/>
  <c r="F603" i="15"/>
  <c r="F602" i="15"/>
  <c r="F601" i="15"/>
  <c r="F600" i="15"/>
  <c r="F599" i="15"/>
  <c r="F598" i="15"/>
  <c r="F597" i="15"/>
  <c r="F596" i="15"/>
  <c r="F595" i="15"/>
  <c r="F594" i="15"/>
  <c r="F593" i="15"/>
  <c r="F592" i="15"/>
  <c r="F591" i="15"/>
  <c r="F590" i="15"/>
  <c r="F589" i="15"/>
  <c r="F588" i="15"/>
  <c r="F587" i="15"/>
  <c r="F586" i="15"/>
  <c r="F585" i="15"/>
  <c r="F584" i="15"/>
  <c r="F583" i="15"/>
  <c r="F582" i="15"/>
  <c r="F581" i="15"/>
  <c r="F580" i="15"/>
  <c r="F579" i="15"/>
  <c r="F578" i="15"/>
  <c r="F577" i="15"/>
  <c r="F576" i="15"/>
  <c r="F575" i="15"/>
  <c r="F574" i="15"/>
  <c r="F573" i="15"/>
  <c r="F572" i="15"/>
  <c r="F571" i="15"/>
  <c r="F570" i="15"/>
  <c r="F569" i="15"/>
  <c r="F568" i="15"/>
  <c r="F567" i="15"/>
  <c r="F566" i="15"/>
  <c r="F565" i="15"/>
  <c r="F564" i="15"/>
  <c r="F563" i="15"/>
  <c r="F562" i="15"/>
  <c r="F561" i="15"/>
  <c r="F560" i="15"/>
  <c r="F559" i="15"/>
  <c r="F558" i="15"/>
  <c r="F557" i="15"/>
  <c r="F556" i="15"/>
  <c r="F555" i="15"/>
  <c r="F554" i="15"/>
  <c r="F553" i="15"/>
  <c r="F552" i="15"/>
  <c r="F551" i="15"/>
  <c r="F550" i="15"/>
  <c r="F549" i="15"/>
  <c r="F548" i="15"/>
  <c r="F547" i="15"/>
  <c r="F546" i="15"/>
  <c r="F545" i="15"/>
  <c r="F544" i="15"/>
  <c r="F543" i="15"/>
  <c r="F542" i="15"/>
  <c r="F541" i="15"/>
  <c r="F540" i="15"/>
  <c r="F539" i="15"/>
  <c r="F538" i="15"/>
  <c r="F537" i="15"/>
  <c r="F536" i="15"/>
  <c r="F535" i="15"/>
  <c r="F534" i="15"/>
  <c r="F533" i="15"/>
  <c r="F532" i="15"/>
  <c r="F531" i="15"/>
  <c r="F530" i="15"/>
  <c r="F529" i="15"/>
  <c r="F528" i="15"/>
  <c r="F527" i="15"/>
  <c r="F526" i="15"/>
  <c r="F525" i="15"/>
  <c r="F524" i="15"/>
  <c r="F523" i="15"/>
  <c r="F522" i="15"/>
  <c r="F521" i="15"/>
  <c r="F520" i="15"/>
  <c r="F519" i="15"/>
  <c r="F518" i="15"/>
  <c r="F517" i="15"/>
  <c r="F516" i="15"/>
  <c r="F515" i="15"/>
  <c r="F514" i="15"/>
  <c r="F513" i="15"/>
  <c r="F512" i="15"/>
  <c r="F511" i="15"/>
  <c r="F510" i="15"/>
  <c r="F509" i="15"/>
  <c r="F508" i="15"/>
  <c r="F507" i="15"/>
  <c r="F506" i="15"/>
  <c r="F505" i="15"/>
  <c r="F504" i="15"/>
  <c r="F503" i="15"/>
  <c r="F502" i="15"/>
  <c r="F501" i="15"/>
  <c r="F500" i="15"/>
  <c r="F499" i="15"/>
  <c r="F498" i="15"/>
  <c r="F497" i="15"/>
  <c r="F496" i="15"/>
  <c r="F495" i="15"/>
  <c r="F494" i="15"/>
  <c r="F493" i="15"/>
  <c r="F492" i="15"/>
  <c r="F491" i="15"/>
  <c r="F490" i="15"/>
  <c r="F489" i="15"/>
  <c r="F488" i="15"/>
  <c r="F487" i="15"/>
  <c r="F486" i="15"/>
  <c r="F485" i="15"/>
  <c r="F484" i="15"/>
  <c r="F483" i="15"/>
  <c r="F482" i="15"/>
  <c r="F481" i="15"/>
  <c r="F480" i="15"/>
  <c r="F479" i="15"/>
  <c r="F478" i="15"/>
  <c r="F477" i="15"/>
  <c r="F476" i="15"/>
  <c r="F475" i="15"/>
  <c r="F474" i="15"/>
  <c r="F473" i="15"/>
  <c r="F472" i="15"/>
  <c r="F471" i="15"/>
  <c r="F470" i="15"/>
  <c r="F469" i="15"/>
  <c r="F468" i="15"/>
  <c r="F467" i="15"/>
  <c r="F466" i="15"/>
  <c r="F465" i="15"/>
  <c r="F464" i="15"/>
  <c r="F463" i="15"/>
  <c r="F462" i="15"/>
  <c r="F461" i="15"/>
  <c r="F460" i="15"/>
  <c r="F459" i="15"/>
  <c r="F458" i="15"/>
  <c r="F457" i="15"/>
  <c r="F456" i="15"/>
  <c r="F455" i="15"/>
  <c r="F454" i="15"/>
  <c r="F453" i="15"/>
  <c r="F452" i="15"/>
  <c r="F451" i="15"/>
  <c r="F450" i="15"/>
  <c r="F449" i="15"/>
  <c r="F448" i="15"/>
  <c r="F447" i="15"/>
  <c r="F446" i="15"/>
  <c r="F445" i="15"/>
  <c r="F444" i="15"/>
  <c r="F443" i="15"/>
  <c r="F442" i="15"/>
  <c r="F441" i="15"/>
  <c r="F440" i="15"/>
  <c r="F439" i="15"/>
  <c r="F438" i="15"/>
  <c r="F437" i="15"/>
  <c r="F436" i="15"/>
  <c r="F435" i="15"/>
  <c r="F434" i="15"/>
  <c r="F433" i="15"/>
  <c r="F432" i="15"/>
  <c r="F431" i="15"/>
  <c r="F430" i="15"/>
  <c r="F429" i="15"/>
  <c r="F428" i="15"/>
  <c r="F427" i="15"/>
  <c r="F426" i="15"/>
  <c r="F425" i="15"/>
  <c r="F424" i="15"/>
  <c r="F423" i="15"/>
  <c r="F422" i="15"/>
  <c r="F421" i="15"/>
  <c r="F420" i="15"/>
  <c r="F419" i="15"/>
  <c r="F418" i="15"/>
  <c r="F417" i="15"/>
  <c r="F416" i="15"/>
  <c r="F415" i="15"/>
  <c r="F414" i="15"/>
  <c r="F413" i="15"/>
  <c r="F412" i="15"/>
  <c r="F411" i="15"/>
  <c r="F410" i="15"/>
  <c r="F409" i="15"/>
  <c r="F408" i="15"/>
  <c r="F407" i="15"/>
  <c r="F406" i="15"/>
  <c r="F405" i="15"/>
  <c r="F404" i="15"/>
  <c r="F403" i="15"/>
  <c r="F402" i="15"/>
  <c r="F401" i="15"/>
  <c r="F400" i="15"/>
  <c r="F399" i="15"/>
  <c r="F398" i="15"/>
  <c r="F397" i="15"/>
  <c r="F396" i="15"/>
  <c r="F395" i="15"/>
  <c r="F394" i="15"/>
  <c r="F393" i="15"/>
  <c r="F392" i="15"/>
  <c r="F391" i="15"/>
  <c r="F390" i="15"/>
  <c r="F389" i="15"/>
  <c r="F388" i="15"/>
  <c r="F387" i="15"/>
  <c r="F386" i="15"/>
  <c r="F385" i="15"/>
  <c r="F384" i="15"/>
  <c r="F383" i="15"/>
  <c r="F382" i="15"/>
  <c r="F381" i="15"/>
  <c r="F380" i="15"/>
  <c r="F379" i="15"/>
  <c r="F378" i="15"/>
  <c r="F377" i="15"/>
  <c r="F376" i="15"/>
  <c r="F375" i="15"/>
  <c r="F374" i="15"/>
  <c r="F373" i="15"/>
  <c r="F372" i="15"/>
  <c r="F371" i="15"/>
  <c r="F370" i="15"/>
  <c r="F369" i="15"/>
  <c r="F368" i="15"/>
  <c r="F367" i="15"/>
  <c r="F366" i="15"/>
  <c r="F365" i="15"/>
  <c r="F364" i="15"/>
  <c r="F363" i="15"/>
  <c r="F362" i="15"/>
  <c r="F361" i="15"/>
  <c r="F360" i="15"/>
  <c r="F359" i="15"/>
  <c r="F358" i="15"/>
  <c r="F357" i="15"/>
  <c r="F356" i="15"/>
  <c r="F355" i="15"/>
  <c r="F354" i="15"/>
  <c r="F353" i="15"/>
  <c r="F352" i="15"/>
  <c r="F351" i="15"/>
  <c r="F350" i="15"/>
  <c r="F349" i="15"/>
  <c r="F348" i="15"/>
  <c r="F347" i="15"/>
  <c r="F346" i="15"/>
  <c r="F345" i="15"/>
  <c r="F344" i="15"/>
  <c r="F343" i="15"/>
  <c r="F342" i="15"/>
  <c r="F341" i="15"/>
  <c r="F340" i="15"/>
  <c r="F339" i="15"/>
  <c r="F338" i="15"/>
  <c r="F337" i="15"/>
  <c r="F336" i="15"/>
  <c r="F335" i="15"/>
  <c r="F334" i="15"/>
  <c r="F333" i="15"/>
  <c r="F332" i="15"/>
  <c r="F331" i="15"/>
  <c r="F330" i="15"/>
  <c r="F329" i="15"/>
  <c r="F328" i="15"/>
  <c r="F327" i="15"/>
  <c r="F326" i="15"/>
  <c r="F325" i="15"/>
  <c r="F324" i="15"/>
  <c r="F323" i="15"/>
  <c r="F322" i="15"/>
  <c r="F321" i="15"/>
  <c r="F320" i="15"/>
  <c r="F319" i="15"/>
  <c r="F318" i="15"/>
  <c r="F317" i="15"/>
  <c r="F316" i="15"/>
  <c r="F315" i="15"/>
  <c r="F314" i="15"/>
  <c r="F313" i="15"/>
  <c r="F312" i="15"/>
  <c r="F311" i="15"/>
  <c r="F310" i="15"/>
  <c r="F309" i="15"/>
  <c r="F308" i="15"/>
  <c r="F307" i="15"/>
  <c r="F306" i="15"/>
  <c r="F305" i="15"/>
  <c r="F304" i="15"/>
  <c r="F303" i="15"/>
  <c r="F302" i="15"/>
  <c r="F301" i="15"/>
  <c r="F300" i="15"/>
  <c r="F299" i="15"/>
  <c r="F298" i="15"/>
  <c r="F297" i="15"/>
  <c r="F296" i="15"/>
  <c r="F295" i="15"/>
  <c r="F294" i="15"/>
  <c r="F293" i="15"/>
  <c r="F292" i="15"/>
  <c r="F291" i="15"/>
  <c r="F290" i="15"/>
  <c r="F289" i="15"/>
  <c r="F288" i="15"/>
  <c r="F287" i="15"/>
  <c r="F286" i="15"/>
  <c r="F285" i="15"/>
  <c r="F284" i="15"/>
  <c r="F283" i="15"/>
  <c r="F282" i="15"/>
  <c r="F281" i="15"/>
  <c r="F280" i="15"/>
  <c r="F279" i="15"/>
  <c r="F278" i="15"/>
  <c r="F277" i="15"/>
  <c r="F276" i="15"/>
  <c r="F275" i="15"/>
  <c r="F274" i="15"/>
  <c r="F273" i="15"/>
  <c r="F272" i="15"/>
  <c r="F271" i="15"/>
  <c r="F270" i="15"/>
  <c r="F269" i="15"/>
  <c r="F268" i="15"/>
  <c r="F267" i="15"/>
  <c r="F266" i="15"/>
  <c r="F265" i="15"/>
  <c r="F264" i="15"/>
  <c r="F263" i="15"/>
  <c r="F262" i="15"/>
  <c r="F261" i="15"/>
  <c r="F260" i="15"/>
  <c r="F259" i="15"/>
  <c r="F258" i="15"/>
  <c r="F257" i="15"/>
  <c r="F256" i="15"/>
  <c r="F255" i="15"/>
  <c r="F254" i="15"/>
  <c r="F253" i="15"/>
  <c r="F252" i="15"/>
  <c r="F251" i="15"/>
  <c r="F250" i="15"/>
  <c r="F249" i="15"/>
  <c r="F248" i="15"/>
  <c r="F247" i="15"/>
  <c r="F246" i="15"/>
  <c r="F245" i="15"/>
  <c r="F244" i="15"/>
  <c r="F243" i="15"/>
  <c r="F242" i="15"/>
  <c r="F241" i="15"/>
  <c r="F240" i="15"/>
  <c r="F239" i="15"/>
  <c r="F238" i="15"/>
  <c r="F237" i="15"/>
  <c r="F236" i="15"/>
  <c r="F235" i="15"/>
  <c r="F234" i="15"/>
  <c r="F233" i="15"/>
  <c r="F232" i="15"/>
  <c r="F231" i="15"/>
  <c r="F230" i="15"/>
  <c r="F229" i="15"/>
  <c r="F228" i="15"/>
  <c r="F227" i="15"/>
  <c r="F226" i="15"/>
  <c r="F225" i="15"/>
  <c r="F224" i="15"/>
  <c r="F223" i="15"/>
  <c r="F222" i="15"/>
  <c r="F221" i="15"/>
  <c r="F220" i="15"/>
  <c r="F219" i="15"/>
  <c r="F218" i="15"/>
  <c r="F217" i="15"/>
  <c r="F216" i="15"/>
  <c r="F215" i="15"/>
  <c r="F214" i="15"/>
  <c r="F213" i="15"/>
  <c r="F212" i="15"/>
  <c r="F211" i="15"/>
  <c r="F210" i="15"/>
  <c r="F209" i="15"/>
  <c r="F208" i="15"/>
  <c r="F207" i="15"/>
  <c r="F206" i="15"/>
  <c r="F205" i="15"/>
  <c r="F204" i="15"/>
  <c r="F203" i="15"/>
  <c r="F202" i="15"/>
  <c r="F201" i="15"/>
  <c r="F200" i="15"/>
  <c r="F199" i="15"/>
  <c r="F198" i="15"/>
  <c r="F197" i="15"/>
  <c r="F196" i="15"/>
  <c r="F195" i="15"/>
  <c r="F194" i="15"/>
  <c r="F193" i="15"/>
  <c r="F192" i="15"/>
  <c r="F191" i="15"/>
  <c r="F190" i="15"/>
  <c r="F189" i="15"/>
  <c r="F188" i="15"/>
  <c r="F187" i="15"/>
  <c r="F186" i="15"/>
  <c r="F185" i="15"/>
  <c r="F184" i="15"/>
  <c r="F183" i="15"/>
  <c r="F182" i="15"/>
  <c r="F181" i="15"/>
  <c r="F180" i="15"/>
  <c r="F179" i="15"/>
  <c r="F178" i="15"/>
  <c r="F177" i="15"/>
  <c r="F176" i="15"/>
  <c r="F175" i="15"/>
  <c r="F174" i="15"/>
  <c r="F173" i="15"/>
  <c r="F172" i="15"/>
  <c r="F171" i="15"/>
  <c r="F170" i="15"/>
  <c r="F169" i="15"/>
  <c r="F168" i="15"/>
  <c r="F167" i="15"/>
  <c r="F166" i="15"/>
  <c r="F165" i="15"/>
  <c r="F164" i="15"/>
  <c r="F163" i="15"/>
  <c r="F162" i="15"/>
  <c r="F161" i="15"/>
  <c r="F160" i="15"/>
  <c r="F159" i="15"/>
  <c r="F158" i="15"/>
  <c r="F157" i="15"/>
  <c r="F156" i="15"/>
  <c r="F155" i="15"/>
  <c r="F154" i="15"/>
  <c r="F153" i="15"/>
  <c r="F152" i="15"/>
  <c r="F151" i="15"/>
  <c r="F150" i="15"/>
  <c r="F149" i="15"/>
  <c r="F148" i="15"/>
  <c r="F147" i="15"/>
  <c r="F146" i="15"/>
  <c r="F145" i="15"/>
  <c r="F144" i="15"/>
  <c r="F143" i="15"/>
  <c r="F142" i="15"/>
  <c r="F141" i="15"/>
  <c r="F140" i="15"/>
  <c r="F139" i="15"/>
  <c r="F138" i="15"/>
  <c r="F137" i="15"/>
  <c r="F136" i="15"/>
  <c r="F135" i="15"/>
  <c r="F134" i="15"/>
  <c r="F133" i="15"/>
  <c r="F132" i="15"/>
  <c r="F131" i="15"/>
  <c r="F130" i="15"/>
  <c r="F129" i="15"/>
  <c r="F128" i="15"/>
  <c r="F127" i="15"/>
  <c r="F126" i="15"/>
  <c r="F125" i="15"/>
  <c r="F124" i="15"/>
  <c r="F123" i="15"/>
  <c r="F122" i="15"/>
  <c r="F121" i="15"/>
  <c r="F120" i="15"/>
  <c r="F119" i="15"/>
  <c r="F118" i="15"/>
  <c r="F117" i="15"/>
  <c r="F116" i="15"/>
  <c r="F115" i="15"/>
  <c r="F114" i="15"/>
  <c r="F113" i="15"/>
  <c r="F112" i="15"/>
  <c r="F111" i="15"/>
  <c r="F110" i="15"/>
  <c r="F109" i="15"/>
  <c r="F108" i="15"/>
  <c r="F107" i="15"/>
  <c r="F106" i="15"/>
  <c r="F105" i="15"/>
  <c r="F104" i="15"/>
  <c r="F103" i="15"/>
  <c r="F102" i="15"/>
  <c r="F101" i="15"/>
  <c r="F100" i="15"/>
  <c r="F99" i="15"/>
  <c r="F98" i="15"/>
  <c r="F97" i="15"/>
  <c r="F96" i="15"/>
  <c r="F95" i="15"/>
  <c r="F94" i="15"/>
  <c r="F93" i="15"/>
  <c r="F92" i="15"/>
  <c r="F91" i="15"/>
  <c r="F90" i="15"/>
  <c r="F89" i="15"/>
  <c r="F88" i="15"/>
  <c r="F87" i="15"/>
  <c r="F86" i="15"/>
  <c r="F85" i="15"/>
  <c r="F84" i="15"/>
  <c r="F83" i="15"/>
  <c r="F82" i="15"/>
  <c r="F81" i="15"/>
  <c r="F80" i="15"/>
  <c r="F79" i="15"/>
  <c r="F78" i="15"/>
  <c r="F77" i="15"/>
  <c r="F76" i="15"/>
  <c r="F75" i="15"/>
  <c r="F74" i="15"/>
  <c r="F73" i="15"/>
  <c r="F72" i="15"/>
  <c r="F71" i="15"/>
  <c r="F70" i="15"/>
  <c r="F6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51" i="15"/>
  <c r="F50" i="15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5" i="15"/>
  <c r="F4" i="15"/>
  <c r="F3" i="15"/>
  <c r="F2" i="15"/>
  <c r="G5" i="7" a="1"/>
  <c r="G5" i="7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E30" i="14"/>
  <c r="E29" i="14"/>
  <c r="H30" i="14"/>
  <c r="G30" i="14" a="1"/>
  <c r="G30" i="14"/>
  <c r="D30" i="14"/>
  <c r="H29" i="14"/>
  <c r="G29" i="14" a="1"/>
  <c r="G29" i="14"/>
  <c r="D29" i="14"/>
  <c r="H28" i="14"/>
  <c r="G28" i="14" a="1"/>
  <c r="G28" i="14"/>
  <c r="E28" i="14"/>
  <c r="D28" i="14"/>
  <c r="H27" i="14"/>
  <c r="G27" i="14" a="1"/>
  <c r="G27" i="14"/>
  <c r="E27" i="14"/>
  <c r="D27" i="14"/>
  <c r="H26" i="14"/>
  <c r="G26" i="14" a="1"/>
  <c r="G26" i="14"/>
  <c r="E26" i="14"/>
  <c r="D26" i="14"/>
  <c r="H25" i="14"/>
  <c r="G25" i="14" a="1"/>
  <c r="G25" i="14"/>
  <c r="E25" i="14"/>
  <c r="D25" i="14"/>
  <c r="H24" i="14"/>
  <c r="G24" i="14" a="1"/>
  <c r="G24" i="14"/>
  <c r="E24" i="14"/>
  <c r="D24" i="14"/>
  <c r="H23" i="14"/>
  <c r="G23" i="14" a="1"/>
  <c r="G23" i="14"/>
  <c r="E23" i="14"/>
  <c r="D23" i="14"/>
  <c r="H22" i="14"/>
  <c r="G22" i="14" a="1"/>
  <c r="G22" i="14"/>
  <c r="E22" i="14"/>
  <c r="D22" i="14"/>
  <c r="H21" i="14"/>
  <c r="G21" i="14" a="1"/>
  <c r="G21" i="14"/>
  <c r="E21" i="14"/>
  <c r="D21" i="14"/>
  <c r="H20" i="14"/>
  <c r="G20" i="14" a="1"/>
  <c r="G20" i="14"/>
  <c r="E20" i="14"/>
  <c r="D20" i="14"/>
  <c r="H19" i="14"/>
  <c r="G19" i="14" a="1"/>
  <c r="G19" i="14"/>
  <c r="E19" i="14"/>
  <c r="D19" i="14"/>
  <c r="H18" i="14"/>
  <c r="G18" i="14" a="1"/>
  <c r="G18" i="14"/>
  <c r="E18" i="14"/>
  <c r="D18" i="14"/>
  <c r="H17" i="14"/>
  <c r="G17" i="14" a="1"/>
  <c r="G17" i="14"/>
  <c r="E17" i="14"/>
  <c r="D17" i="14"/>
  <c r="H16" i="14"/>
  <c r="G16" i="14" a="1"/>
  <c r="G16" i="14"/>
  <c r="E16" i="14"/>
  <c r="D16" i="14"/>
  <c r="H15" i="14"/>
  <c r="G15" i="14" a="1"/>
  <c r="G15" i="14"/>
  <c r="E15" i="14"/>
  <c r="D15" i="14"/>
  <c r="H14" i="14"/>
  <c r="G14" i="14" a="1"/>
  <c r="G14" i="14"/>
  <c r="E14" i="14"/>
  <c r="D14" i="14"/>
  <c r="H13" i="14"/>
  <c r="G13" i="14" a="1"/>
  <c r="G13" i="14"/>
  <c r="E13" i="14"/>
  <c r="D13" i="14"/>
  <c r="H12" i="14"/>
  <c r="G12" i="14" a="1"/>
  <c r="G12" i="14"/>
  <c r="E12" i="14"/>
  <c r="D12" i="14"/>
  <c r="H11" i="14"/>
  <c r="G11" i="14" a="1"/>
  <c r="G11" i="14"/>
  <c r="E11" i="14"/>
  <c r="D11" i="14"/>
  <c r="H10" i="14"/>
  <c r="G10" i="14" a="1"/>
  <c r="G10" i="14"/>
  <c r="E10" i="14"/>
  <c r="D10" i="14"/>
  <c r="H9" i="14"/>
  <c r="G9" i="14" a="1"/>
  <c r="G9" i="14"/>
  <c r="E9" i="14"/>
  <c r="D9" i="14"/>
  <c r="H8" i="14"/>
  <c r="G8" i="14" a="1"/>
  <c r="G8" i="14"/>
  <c r="E8" i="14"/>
  <c r="D8" i="14"/>
  <c r="H7" i="14"/>
  <c r="G7" i="14" a="1"/>
  <c r="G7" i="14"/>
  <c r="E7" i="14"/>
  <c r="D7" i="14"/>
  <c r="H6" i="14"/>
  <c r="G6" i="14" a="1"/>
  <c r="G6" i="14"/>
  <c r="E6" i="14"/>
  <c r="D6" i="14"/>
  <c r="H5" i="14"/>
  <c r="G5" i="14" a="1"/>
  <c r="G5" i="14"/>
  <c r="E5" i="14"/>
  <c r="D5" i="14"/>
  <c r="H4" i="14"/>
  <c r="G4" i="14" a="1"/>
  <c r="G4" i="14"/>
  <c r="E4" i="14"/>
  <c r="D4" i="14"/>
  <c r="H3" i="14"/>
  <c r="G3" i="14" a="1"/>
  <c r="G3" i="14"/>
  <c r="E3" i="14"/>
  <c r="D3" i="14"/>
  <c r="H2" i="14"/>
  <c r="G2" i="14" a="1"/>
  <c r="G2" i="14"/>
  <c r="E2" i="14"/>
  <c r="D2" i="14"/>
  <c r="H6" i="9"/>
  <c r="G6" i="9" a="1"/>
  <c r="G6" i="9"/>
  <c r="E6" i="9"/>
  <c r="D6" i="9"/>
  <c r="E5" i="9"/>
  <c r="D5" i="9"/>
  <c r="H4" i="9"/>
  <c r="G4" i="9" a="1"/>
  <c r="G4" i="9"/>
  <c r="D4" i="9"/>
  <c r="H3" i="9"/>
  <c r="G3" i="9" a="1"/>
  <c r="G3" i="9"/>
  <c r="D3" i="9"/>
  <c r="H2" i="9"/>
  <c r="G2" i="9" a="1"/>
  <c r="G2" i="9"/>
  <c r="D2" i="9"/>
  <c r="H13" i="8"/>
  <c r="G13" i="8" a="1"/>
  <c r="G13" i="8"/>
  <c r="E13" i="8"/>
  <c r="D13" i="8"/>
  <c r="H12" i="8"/>
  <c r="G12" i="8" a="1"/>
  <c r="G12" i="8"/>
  <c r="E12" i="8"/>
  <c r="D12" i="8"/>
  <c r="H11" i="8"/>
  <c r="G11" i="8" a="1"/>
  <c r="G11" i="8"/>
  <c r="D11" i="8"/>
  <c r="H10" i="8"/>
  <c r="G10" i="8" a="1"/>
  <c r="G10" i="8"/>
  <c r="D10" i="8"/>
  <c r="H9" i="8"/>
  <c r="G9" i="8" a="1"/>
  <c r="G9" i="8"/>
  <c r="D9" i="8"/>
  <c r="H8" i="8"/>
  <c r="G8" i="8" a="1"/>
  <c r="G8" i="8"/>
  <c r="D8" i="8"/>
  <c r="H7" i="8"/>
  <c r="G7" i="8" a="1"/>
  <c r="G7" i="8"/>
  <c r="D7" i="8"/>
  <c r="H6" i="8"/>
  <c r="G6" i="8" a="1"/>
  <c r="G6" i="8"/>
  <c r="D6" i="8"/>
  <c r="H5" i="8"/>
  <c r="G5" i="8" a="1"/>
  <c r="G5" i="8"/>
  <c r="D5" i="8"/>
  <c r="H4" i="8"/>
  <c r="G4" i="8" a="1"/>
  <c r="G4" i="8"/>
  <c r="D4" i="8"/>
  <c r="H3" i="8"/>
  <c r="G3" i="8" a="1"/>
  <c r="G3" i="8"/>
  <c r="D3" i="8"/>
  <c r="H2" i="8"/>
  <c r="G2" i="8" a="1"/>
  <c r="G2" i="8"/>
  <c r="D2" i="8"/>
  <c r="H6" i="7"/>
  <c r="G6" i="7" a="1"/>
  <c r="G6" i="7"/>
  <c r="E6" i="7"/>
  <c r="D6" i="7"/>
  <c r="H5" i="7"/>
  <c r="D5" i="7"/>
  <c r="H4" i="7"/>
  <c r="G4" i="7" a="1"/>
  <c r="G4" i="7"/>
  <c r="D4" i="7"/>
  <c r="H3" i="7"/>
  <c r="G3" i="7" a="1"/>
  <c r="G3" i="7"/>
  <c r="D3" i="7"/>
  <c r="H2" i="7"/>
  <c r="G2" i="7" a="1"/>
  <c r="G2" i="7"/>
  <c r="D2" i="7"/>
  <c r="H18" i="6"/>
  <c r="G18" i="6" a="1"/>
  <c r="G18" i="6"/>
  <c r="E18" i="6"/>
  <c r="D18" i="6"/>
  <c r="H17" i="6"/>
  <c r="G17" i="6" a="1"/>
  <c r="G17" i="6"/>
  <c r="E17" i="6"/>
  <c r="D17" i="6"/>
  <c r="H16" i="6"/>
  <c r="G16" i="6" a="1"/>
  <c r="G16" i="6"/>
  <c r="D16" i="6"/>
  <c r="H15" i="6"/>
  <c r="G15" i="6" a="1"/>
  <c r="G15" i="6"/>
  <c r="D15" i="6"/>
  <c r="H14" i="6"/>
  <c r="G14" i="6" a="1"/>
  <c r="G14" i="6"/>
  <c r="D14" i="6"/>
  <c r="H13" i="6"/>
  <c r="G13" i="6" a="1"/>
  <c r="G13" i="6"/>
  <c r="D13" i="6"/>
  <c r="H12" i="6"/>
  <c r="G12" i="6" a="1"/>
  <c r="G12" i="6"/>
  <c r="D12" i="6"/>
  <c r="H11" i="6"/>
  <c r="G11" i="6" a="1"/>
  <c r="G11" i="6"/>
  <c r="D11" i="6"/>
  <c r="H10" i="6"/>
  <c r="G10" i="6" a="1"/>
  <c r="G10" i="6"/>
  <c r="D10" i="6"/>
  <c r="H9" i="6"/>
  <c r="G9" i="6" a="1"/>
  <c r="G9" i="6"/>
  <c r="D9" i="6"/>
  <c r="H8" i="6"/>
  <c r="G8" i="6" a="1"/>
  <c r="G8" i="6"/>
  <c r="D8" i="6"/>
  <c r="H7" i="6"/>
  <c r="G7" i="6" a="1"/>
  <c r="G7" i="6"/>
  <c r="D7" i="6"/>
  <c r="H6" i="6"/>
  <c r="G6" i="6" a="1"/>
  <c r="G6" i="6"/>
  <c r="D6" i="6"/>
  <c r="H5" i="6"/>
  <c r="G5" i="6" a="1"/>
  <c r="G5" i="6"/>
  <c r="D5" i="6"/>
  <c r="H4" i="6"/>
  <c r="G4" i="6" a="1"/>
  <c r="G4" i="6"/>
  <c r="D4" i="6"/>
  <c r="H3" i="6"/>
  <c r="G3" i="6" a="1"/>
  <c r="G3" i="6"/>
  <c r="D3" i="6"/>
  <c r="H2" i="6"/>
  <c r="G2" i="6" a="1"/>
  <c r="G2" i="6"/>
  <c r="D2" i="6"/>
  <c r="H26" i="5"/>
  <c r="G26" i="5" a="1"/>
  <c r="G26" i="5"/>
  <c r="D26" i="5"/>
  <c r="H25" i="5"/>
  <c r="G25" i="5" a="1"/>
  <c r="G25" i="5"/>
  <c r="D25" i="5"/>
  <c r="H24" i="5"/>
  <c r="G24" i="5" a="1"/>
  <c r="G24" i="5"/>
  <c r="D24" i="5"/>
  <c r="H23" i="5"/>
  <c r="G23" i="5" a="1"/>
  <c r="G23" i="5"/>
  <c r="D23" i="5"/>
  <c r="H22" i="5"/>
  <c r="G22" i="5" a="1"/>
  <c r="G22" i="5"/>
  <c r="D22" i="5"/>
  <c r="H21" i="5"/>
  <c r="G21" i="5" a="1"/>
  <c r="G21" i="5"/>
  <c r="D21" i="5"/>
  <c r="H20" i="5"/>
  <c r="G20" i="5" a="1"/>
  <c r="G20" i="5"/>
  <c r="D20" i="5"/>
  <c r="H19" i="5"/>
  <c r="G19" i="5" a="1"/>
  <c r="G19" i="5"/>
  <c r="D19" i="5"/>
  <c r="H18" i="5"/>
  <c r="G18" i="5" a="1"/>
  <c r="G18" i="5"/>
  <c r="D18" i="5"/>
  <c r="H17" i="5"/>
  <c r="G17" i="5" a="1"/>
  <c r="G17" i="5"/>
  <c r="D17" i="5"/>
  <c r="H16" i="5"/>
  <c r="G16" i="5" a="1"/>
  <c r="G16" i="5"/>
  <c r="D16" i="5"/>
  <c r="H15" i="5"/>
  <c r="G15" i="5" a="1"/>
  <c r="G15" i="5"/>
  <c r="D15" i="5"/>
  <c r="H14" i="5"/>
  <c r="G14" i="5" a="1"/>
  <c r="G14" i="5"/>
  <c r="D14" i="5"/>
  <c r="H13" i="5"/>
  <c r="G13" i="5" a="1"/>
  <c r="G13" i="5"/>
  <c r="D13" i="5"/>
  <c r="H12" i="5"/>
  <c r="G12" i="5" a="1"/>
  <c r="G12" i="5"/>
  <c r="D12" i="5"/>
  <c r="H11" i="5"/>
  <c r="G11" i="5" a="1"/>
  <c r="G11" i="5"/>
  <c r="D11" i="5"/>
  <c r="H10" i="5"/>
  <c r="G10" i="5" a="1"/>
  <c r="G10" i="5"/>
  <c r="D10" i="5"/>
  <c r="H9" i="5"/>
  <c r="G9" i="5" a="1"/>
  <c r="G9" i="5"/>
  <c r="D9" i="5"/>
  <c r="H8" i="5"/>
  <c r="G8" i="5" a="1"/>
  <c r="G8" i="5"/>
  <c r="D8" i="5"/>
  <c r="H7" i="5"/>
  <c r="G7" i="5" a="1"/>
  <c r="G7" i="5"/>
  <c r="D7" i="5"/>
  <c r="H6" i="5"/>
  <c r="G6" i="5" a="1"/>
  <c r="G6" i="5"/>
  <c r="D6" i="5"/>
  <c r="H5" i="5"/>
  <c r="G5" i="5" a="1"/>
  <c r="G5" i="5"/>
  <c r="D5" i="5"/>
  <c r="H4" i="5"/>
  <c r="G4" i="5" a="1"/>
  <c r="G4" i="5"/>
  <c r="D4" i="5"/>
  <c r="H3" i="5"/>
  <c r="G3" i="5" a="1"/>
  <c r="G3" i="5"/>
  <c r="D3" i="5"/>
  <c r="H2" i="5"/>
  <c r="G2" i="5" a="1"/>
  <c r="G2" i="5"/>
  <c r="D2" i="5"/>
  <c r="H16" i="4"/>
  <c r="G16" i="4" a="1"/>
  <c r="G16" i="4"/>
  <c r="E16" i="4"/>
  <c r="D16" i="4"/>
  <c r="H15" i="4"/>
  <c r="G15" i="4" a="1"/>
  <c r="G15" i="4"/>
  <c r="E15" i="4"/>
  <c r="D15" i="4"/>
  <c r="H14" i="4"/>
  <c r="G14" i="4" a="1"/>
  <c r="G14" i="4"/>
  <c r="E14" i="4"/>
  <c r="D14" i="4"/>
  <c r="H13" i="4"/>
  <c r="G13" i="4" a="1"/>
  <c r="G13" i="4"/>
  <c r="E13" i="4"/>
  <c r="D13" i="4"/>
  <c r="H12" i="4"/>
  <c r="G12" i="4" a="1"/>
  <c r="G12" i="4"/>
  <c r="E12" i="4"/>
  <c r="D12" i="4"/>
  <c r="H11" i="4"/>
  <c r="G11" i="4" a="1"/>
  <c r="G11" i="4"/>
  <c r="D11" i="4"/>
  <c r="H10" i="4"/>
  <c r="G10" i="4" a="1"/>
  <c r="G10" i="4"/>
  <c r="D10" i="4"/>
  <c r="H9" i="4"/>
  <c r="G9" i="4" a="1"/>
  <c r="G9" i="4"/>
  <c r="D9" i="4"/>
  <c r="H8" i="4"/>
  <c r="G8" i="4" a="1"/>
  <c r="G8" i="4"/>
  <c r="D8" i="4"/>
  <c r="H7" i="4"/>
  <c r="G7" i="4" a="1"/>
  <c r="G7" i="4"/>
  <c r="D7" i="4"/>
  <c r="H6" i="4"/>
  <c r="G6" i="4" a="1"/>
  <c r="G6" i="4"/>
  <c r="D6" i="4"/>
  <c r="H5" i="4"/>
  <c r="G5" i="4" a="1"/>
  <c r="G5" i="4"/>
  <c r="D5" i="4"/>
  <c r="H4" i="4"/>
  <c r="G4" i="4" a="1"/>
  <c r="G4" i="4"/>
  <c r="D4" i="4"/>
  <c r="H3" i="4"/>
  <c r="G3" i="4" a="1"/>
  <c r="G3" i="4"/>
  <c r="D3" i="4"/>
  <c r="H2" i="4"/>
  <c r="G2" i="4" a="1"/>
  <c r="G2" i="4"/>
  <c r="D2" i="4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E3" i="9"/>
  <c r="E4" i="9"/>
  <c r="E2" i="9"/>
  <c r="E11" i="8"/>
  <c r="E10" i="8"/>
  <c r="E9" i="8"/>
  <c r="E8" i="8"/>
  <c r="E7" i="8"/>
  <c r="E6" i="8"/>
  <c r="E5" i="8"/>
  <c r="E4" i="8"/>
  <c r="E3" i="8"/>
  <c r="E2" i="8"/>
  <c r="E3" i="7"/>
  <c r="E4" i="7"/>
  <c r="E2" i="7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2" i="6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E11" i="4"/>
  <c r="E10" i="4"/>
  <c r="E9" i="4"/>
  <c r="E8" i="4"/>
  <c r="E7" i="4"/>
  <c r="E6" i="4"/>
  <c r="E5" i="4"/>
  <c r="E4" i="4"/>
  <c r="E3" i="4"/>
  <c r="E2" i="4"/>
  <c r="F963" i="10"/>
  <c r="F418" i="10"/>
  <c r="H12" i="12"/>
  <c r="E11" i="12"/>
  <c r="K11" i="12"/>
  <c r="I12" i="12"/>
  <c r="G13" i="12"/>
  <c r="E14" i="12"/>
  <c r="M14" i="12"/>
  <c r="K15" i="12"/>
  <c r="I16" i="12"/>
  <c r="G17" i="12"/>
  <c r="E18" i="12"/>
  <c r="M18" i="12"/>
  <c r="K21" i="12"/>
  <c r="I19" i="12"/>
  <c r="G20" i="12"/>
  <c r="E10" i="12"/>
  <c r="M10" i="12"/>
  <c r="G4" i="12"/>
  <c r="F3" i="12"/>
  <c r="F2" i="12"/>
  <c r="K12" i="12"/>
  <c r="E15" i="12"/>
  <c r="I17" i="12"/>
  <c r="E21" i="12"/>
  <c r="K19" i="12"/>
  <c r="I20" i="12"/>
  <c r="G10" i="12"/>
  <c r="E4" i="12"/>
  <c r="M3" i="12"/>
  <c r="L12" i="12"/>
  <c r="F15" i="12"/>
  <c r="J17" i="12"/>
  <c r="H10" i="12"/>
  <c r="G3" i="12"/>
  <c r="L2" i="12"/>
  <c r="F12" i="12"/>
  <c r="H15" i="12"/>
  <c r="J18" i="12"/>
  <c r="F19" i="12"/>
  <c r="J10" i="12"/>
  <c r="J4" i="12"/>
  <c r="F11" i="12"/>
  <c r="L11" i="12"/>
  <c r="J12" i="12"/>
  <c r="H13" i="12"/>
  <c r="F14" i="12"/>
  <c r="L15" i="12"/>
  <c r="J16" i="12"/>
  <c r="H17" i="12"/>
  <c r="F18" i="12"/>
  <c r="L21" i="12"/>
  <c r="J19" i="12"/>
  <c r="H20" i="12"/>
  <c r="F10" i="12"/>
  <c r="F4" i="12"/>
  <c r="E3" i="12"/>
  <c r="E2" i="12"/>
  <c r="M11" i="12"/>
  <c r="I13" i="12"/>
  <c r="G14" i="12"/>
  <c r="M15" i="12"/>
  <c r="K16" i="12"/>
  <c r="G18" i="12"/>
  <c r="M21" i="12"/>
  <c r="M4" i="12"/>
  <c r="M2" i="12"/>
  <c r="J13" i="12"/>
  <c r="H14" i="12"/>
  <c r="L16" i="12"/>
  <c r="H18" i="12"/>
  <c r="F21" i="12"/>
  <c r="L19" i="12"/>
  <c r="J20" i="12"/>
  <c r="L4" i="12"/>
  <c r="L3" i="12"/>
  <c r="G11" i="12"/>
  <c r="H11" i="12"/>
  <c r="I11" i="12"/>
  <c r="E12" i="12"/>
  <c r="M12" i="12"/>
  <c r="K13" i="12"/>
  <c r="I14" i="12"/>
  <c r="G15" i="12"/>
  <c r="E16" i="12"/>
  <c r="M16" i="12"/>
  <c r="K17" i="12"/>
  <c r="I18" i="12"/>
  <c r="G21" i="12"/>
  <c r="E19" i="12"/>
  <c r="M19" i="12"/>
  <c r="K20" i="12"/>
  <c r="I10" i="12"/>
  <c r="K4" i="12"/>
  <c r="G2" i="12"/>
  <c r="K3" i="12"/>
  <c r="K2" i="12"/>
  <c r="L13" i="12"/>
  <c r="J14" i="12"/>
  <c r="F16" i="12"/>
  <c r="L17" i="12"/>
  <c r="H21" i="12"/>
  <c r="L20" i="12"/>
  <c r="J2" i="12"/>
  <c r="H2" i="12"/>
  <c r="J11" i="12"/>
  <c r="J3" i="12"/>
  <c r="G12" i="12"/>
  <c r="E13" i="12"/>
  <c r="M13" i="12"/>
  <c r="K14" i="12"/>
  <c r="I15" i="12"/>
  <c r="G16" i="12"/>
  <c r="E17" i="12"/>
  <c r="M17" i="12"/>
  <c r="K18" i="12"/>
  <c r="I21" i="12"/>
  <c r="G19" i="12"/>
  <c r="E20" i="12"/>
  <c r="M20" i="12"/>
  <c r="K10" i="12"/>
  <c r="I4" i="12"/>
  <c r="I3" i="12"/>
  <c r="I2" i="12"/>
  <c r="F13" i="12"/>
  <c r="L14" i="12"/>
  <c r="J15" i="12"/>
  <c r="H16" i="12"/>
  <c r="F17" i="12"/>
  <c r="L18" i="12"/>
  <c r="J21" i="12"/>
  <c r="H19" i="12"/>
  <c r="F20" i="12"/>
  <c r="L10" i="12"/>
  <c r="H4" i="12"/>
  <c r="H3" i="12"/>
  <c r="C20" i="12" l="1"/>
  <c r="C17" i="12"/>
  <c r="C13" i="12"/>
  <c r="C19" i="12"/>
  <c r="C16" i="12"/>
  <c r="C12" i="12"/>
  <c r="C2" i="12"/>
  <c r="C3" i="12"/>
  <c r="C4" i="12"/>
  <c r="C21" i="12"/>
  <c r="C15" i="12"/>
  <c r="C10" i="12"/>
  <c r="C18" i="12"/>
  <c r="C14" i="12"/>
  <c r="C11" i="1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<sst xmlns="http://schemas.openxmlformats.org/spreadsheetml/2006/main" count="11499" uniqueCount="1683">
  <si>
    <t>Amministrazione</t>
  </si>
  <si>
    <t>Amministrazione codice IPA</t>
  </si>
  <si>
    <t>Provincia sigla</t>
  </si>
  <si>
    <t>Provincia</t>
  </si>
  <si>
    <t>Livello governo codice</t>
  </si>
  <si>
    <t>Livello governo</t>
  </si>
  <si>
    <t>Unione SUAP</t>
  </si>
  <si>
    <t>FrontSUAP</t>
  </si>
  <si>
    <t>BackSUAP</t>
  </si>
  <si>
    <t>Agazzano</t>
  </si>
  <si>
    <t>c_a067</t>
  </si>
  <si>
    <t>PC</t>
  </si>
  <si>
    <t>Piacenza</t>
  </si>
  <si>
    <t>Comuni</t>
  </si>
  <si>
    <t>AU</t>
  </si>
  <si>
    <t>Halley</t>
  </si>
  <si>
    <t>Albareto</t>
  </si>
  <si>
    <t>c_a138</t>
  </si>
  <si>
    <t>PR</t>
  </si>
  <si>
    <t>Parma</t>
  </si>
  <si>
    <t>Unione Alta Valle Taro</t>
  </si>
  <si>
    <t>APKAPPA</t>
  </si>
  <si>
    <t>Albinea</t>
  </si>
  <si>
    <t>c_a162</t>
  </si>
  <si>
    <t>RE</t>
  </si>
  <si>
    <t>Reggio Emilia</t>
  </si>
  <si>
    <t>Alfonsine</t>
  </si>
  <si>
    <t>c_a191</t>
  </si>
  <si>
    <t>RA</t>
  </si>
  <si>
    <t>Ravenna</t>
  </si>
  <si>
    <t>VBG</t>
  </si>
  <si>
    <t>Alseno</t>
  </si>
  <si>
    <t>c_a223</t>
  </si>
  <si>
    <t>Archiweb</t>
  </si>
  <si>
    <t>Alta Val Tidone</t>
  </si>
  <si>
    <t>c_m386</t>
  </si>
  <si>
    <t>Alto Reno Terme</t>
  </si>
  <si>
    <t>c_m369</t>
  </si>
  <si>
    <t>BO</t>
  </si>
  <si>
    <t>Bologna</t>
  </si>
  <si>
    <t>Datagraph</t>
  </si>
  <si>
    <t>Anzola dell'Emilia</t>
  </si>
  <si>
    <t>c_a324</t>
  </si>
  <si>
    <t>SUAPNET</t>
  </si>
  <si>
    <t>Argelato</t>
  </si>
  <si>
    <t>c_a392</t>
  </si>
  <si>
    <t>Unione Reno Galliera</t>
  </si>
  <si>
    <t>Argenta</t>
  </si>
  <si>
    <t>c_a393</t>
  </si>
  <si>
    <t>FE</t>
  </si>
  <si>
    <t>Ferrara</t>
  </si>
  <si>
    <t>Unione Valli e Delizie</t>
  </si>
  <si>
    <t>Bagnacavallo</t>
  </si>
  <si>
    <t>c_a547</t>
  </si>
  <si>
    <t>Bagnara di Romagna</t>
  </si>
  <si>
    <t>c_a551</t>
  </si>
  <si>
    <t>Bagno di Romagna</t>
  </si>
  <si>
    <t>c_a565</t>
  </si>
  <si>
    <t>FC</t>
  </si>
  <si>
    <t>Forlì-Cesena</t>
  </si>
  <si>
    <t>Unione Valle Savio</t>
  </si>
  <si>
    <t>Bagnolo in Piano</t>
  </si>
  <si>
    <t>c_a573</t>
  </si>
  <si>
    <t>Maggioli</t>
  </si>
  <si>
    <t>Baiso</t>
  </si>
  <si>
    <t>c_a586</t>
  </si>
  <si>
    <t>Bardi</t>
  </si>
  <si>
    <t>c_a646</t>
  </si>
  <si>
    <t>Baricella</t>
  </si>
  <si>
    <t>c_a665</t>
  </si>
  <si>
    <t>Unione Terre di Pianura</t>
  </si>
  <si>
    <t>Bastiglia</t>
  </si>
  <si>
    <t>c_a713</t>
  </si>
  <si>
    <t>MO</t>
  </si>
  <si>
    <t>Modena</t>
  </si>
  <si>
    <t>Unione Comuni Del Sorbara</t>
  </si>
  <si>
    <t>Bedonia</t>
  </si>
  <si>
    <t>c_a731</t>
  </si>
  <si>
    <t>Bellaria-Igea Marina</t>
  </si>
  <si>
    <t>c_a747</t>
  </si>
  <si>
    <t>RN</t>
  </si>
  <si>
    <t>Rimini</t>
  </si>
  <si>
    <t>Bentivoglio</t>
  </si>
  <si>
    <t>c_a785</t>
  </si>
  <si>
    <t>Berceto</t>
  </si>
  <si>
    <t>c_a788</t>
  </si>
  <si>
    <t>Bertinoro</t>
  </si>
  <si>
    <t>c_a809</t>
  </si>
  <si>
    <t>Unione Romagna Forlivese</t>
  </si>
  <si>
    <t>Besenzone</t>
  </si>
  <si>
    <t>c_a823</t>
  </si>
  <si>
    <t>Nessun back office in uso</t>
  </si>
  <si>
    <t>Bettola</t>
  </si>
  <si>
    <t>c_a831</t>
  </si>
  <si>
    <t>Bibbiano</t>
  </si>
  <si>
    <t>c_a850</t>
  </si>
  <si>
    <t>Bobbio</t>
  </si>
  <si>
    <t>c_a909</t>
  </si>
  <si>
    <t>Unione Valli Trebbia e Luretta</t>
  </si>
  <si>
    <t>c_a944</t>
  </si>
  <si>
    <t>Bomporto</t>
  </si>
  <si>
    <t>c_a959</t>
  </si>
  <si>
    <t>Bondeno</t>
  </si>
  <si>
    <t>c_a965</t>
  </si>
  <si>
    <t>Bore</t>
  </si>
  <si>
    <t>c_a987</t>
  </si>
  <si>
    <t>Unione Val Ceno</t>
  </si>
  <si>
    <t>Boretto</t>
  </si>
  <si>
    <t>c_a988</t>
  </si>
  <si>
    <t>Unione Bassa Reggiana</t>
  </si>
  <si>
    <t>Borghi</t>
  </si>
  <si>
    <t>c_b001</t>
  </si>
  <si>
    <t>Borgo Tossignano</t>
  </si>
  <si>
    <t>c_b044</t>
  </si>
  <si>
    <t>Nuovo Circondario Imolese</t>
  </si>
  <si>
    <t>Akropolis</t>
  </si>
  <si>
    <t>Borgo Val di Taro</t>
  </si>
  <si>
    <t>c_b042</t>
  </si>
  <si>
    <t>Borgonovo Val Tidone</t>
  </si>
  <si>
    <t>c_b025</t>
  </si>
  <si>
    <t>Back Office di AU</t>
  </si>
  <si>
    <t>Brescello</t>
  </si>
  <si>
    <t>c_b156</t>
  </si>
  <si>
    <t>Brisighella</t>
  </si>
  <si>
    <t>c_b188</t>
  </si>
  <si>
    <t>Unione della Romagna Faentina</t>
  </si>
  <si>
    <t>Budrio</t>
  </si>
  <si>
    <t>c_b249</t>
  </si>
  <si>
    <t>Busseto</t>
  </si>
  <si>
    <t>c_b293</t>
  </si>
  <si>
    <t>Cadelbosco di Sopra</t>
  </si>
  <si>
    <t>c_b328</t>
  </si>
  <si>
    <t>Cadeo</t>
  </si>
  <si>
    <t>c_b332</t>
  </si>
  <si>
    <t>Calderara di Reno</t>
  </si>
  <si>
    <t>c_b399</t>
  </si>
  <si>
    <t>Calendasco</t>
  </si>
  <si>
    <t>c_b405</t>
  </si>
  <si>
    <t>Calestano</t>
  </si>
  <si>
    <t>c_b408</t>
  </si>
  <si>
    <t>Campagnola Emilia</t>
  </si>
  <si>
    <t>c_b499</t>
  </si>
  <si>
    <t>Campegine</t>
  </si>
  <si>
    <t>c_b502</t>
  </si>
  <si>
    <t>Campogalliano</t>
  </si>
  <si>
    <t>c_b539</t>
  </si>
  <si>
    <t>Unione Terre d'Argine</t>
  </si>
  <si>
    <t>Cityware</t>
  </si>
  <si>
    <t>Camposanto</t>
  </si>
  <si>
    <t>c_b566</t>
  </si>
  <si>
    <t>Unione Comuni Modenesi Area Nord</t>
  </si>
  <si>
    <t>Camugnano</t>
  </si>
  <si>
    <t>c_b572</t>
  </si>
  <si>
    <t>Unione dei Comuni dell'Appennino Bolognese</t>
  </si>
  <si>
    <t>Canossa</t>
  </si>
  <si>
    <t>c_c669</t>
  </si>
  <si>
    <t>Caorso</t>
  </si>
  <si>
    <t>c_b643</t>
  </si>
  <si>
    <t>Carpaneto Piacentino</t>
  </si>
  <si>
    <t>c_b812</t>
  </si>
  <si>
    <t>Unione Valnure e Valchero</t>
  </si>
  <si>
    <t>Carpi</t>
  </si>
  <si>
    <t>c_b819</t>
  </si>
  <si>
    <t>Carpineti</t>
  </si>
  <si>
    <t>c_b825</t>
  </si>
  <si>
    <t>Unione Appennino Reggiano</t>
  </si>
  <si>
    <t>Casalecchio di Reno</t>
  </si>
  <si>
    <t>c_b880</t>
  </si>
  <si>
    <t>Casalfiumanese</t>
  </si>
  <si>
    <t>c_b892</t>
  </si>
  <si>
    <t>Casalgrande</t>
  </si>
  <si>
    <t>c_b893</t>
  </si>
  <si>
    <t>Casina</t>
  </si>
  <si>
    <t>c_b967</t>
  </si>
  <si>
    <t>Casola Valsenio</t>
  </si>
  <si>
    <t>c_b982</t>
  </si>
  <si>
    <t>Castel Bolognese</t>
  </si>
  <si>
    <t>c_c065</t>
  </si>
  <si>
    <t>Castel d'Aiano</t>
  </si>
  <si>
    <t>c_c075</t>
  </si>
  <si>
    <t>Castel del Rio</t>
  </si>
  <si>
    <t>c_c086</t>
  </si>
  <si>
    <t>Castel di Casio</t>
  </si>
  <si>
    <t>c_b969</t>
  </si>
  <si>
    <t>Castel Guelfo di Bologna</t>
  </si>
  <si>
    <t>c_c121</t>
  </si>
  <si>
    <t>Castel Maggiore</t>
  </si>
  <si>
    <t>c_c204</t>
  </si>
  <si>
    <t>Castel San Giovanni</t>
  </si>
  <si>
    <t>c_c261</t>
  </si>
  <si>
    <t>Castel San Pietro Terme</t>
  </si>
  <si>
    <t>c_c265</t>
  </si>
  <si>
    <t>Casteldelci</t>
  </si>
  <si>
    <t>c_c080</t>
  </si>
  <si>
    <t>Unione Valmarecchia</t>
  </si>
  <si>
    <t>Castelfranco Emilia</t>
  </si>
  <si>
    <t>c_c107</t>
  </si>
  <si>
    <t>Castell'Arquato</t>
  </si>
  <si>
    <t>c_c145</t>
  </si>
  <si>
    <t>Unione Alta Val D'Arda</t>
  </si>
  <si>
    <t>Castellarano</t>
  </si>
  <si>
    <t>c_c141</t>
  </si>
  <si>
    <t>Castello d'Argile</t>
  </si>
  <si>
    <t>c_c185</t>
  </si>
  <si>
    <t>Castelnovo di Sotto</t>
  </si>
  <si>
    <t>c_c218</t>
  </si>
  <si>
    <t>Castelnovo ne' Monti</t>
  </si>
  <si>
    <t>c_c219</t>
  </si>
  <si>
    <t>Castelnuovo Rangone</t>
  </si>
  <si>
    <t>c_c242</t>
  </si>
  <si>
    <t>Castelvetro di Modena</t>
  </si>
  <si>
    <t>c_c287</t>
  </si>
  <si>
    <t>Castelvetro Piacentino</t>
  </si>
  <si>
    <t>c_c288</t>
  </si>
  <si>
    <t>Castenaso</t>
  </si>
  <si>
    <t>c_c292</t>
  </si>
  <si>
    <t>Castiglione dei Pepoli</t>
  </si>
  <si>
    <t>c_c296</t>
  </si>
  <si>
    <t>Castrocaro Terme e Terra del Sole</t>
  </si>
  <si>
    <t>c_c339</t>
  </si>
  <si>
    <t>Cattolica</t>
  </si>
  <si>
    <t>c_c357</t>
  </si>
  <si>
    <t>Impresa in un giorno</t>
  </si>
  <si>
    <t>Cavezzo</t>
  </si>
  <si>
    <t>c_c398</t>
  </si>
  <si>
    <t>Cavriago</t>
  </si>
  <si>
    <t>c_c405</t>
  </si>
  <si>
    <t>Cento</t>
  </si>
  <si>
    <t>c_c469</t>
  </si>
  <si>
    <t>Cerignale</t>
  </si>
  <si>
    <t>c_c513</t>
  </si>
  <si>
    <t>Cervia</t>
  </si>
  <si>
    <t>c_c553</t>
  </si>
  <si>
    <t>Cesena</t>
  </si>
  <si>
    <t>c_c573</t>
  </si>
  <si>
    <t>Cesenatico</t>
  </si>
  <si>
    <t>c_c574</t>
  </si>
  <si>
    <t>Civitella di Romagna</t>
  </si>
  <si>
    <t>c_c777</t>
  </si>
  <si>
    <t>Codigoro</t>
  </si>
  <si>
    <t>c_c814</t>
  </si>
  <si>
    <t>Coli</t>
  </si>
  <si>
    <t>c_c838</t>
  </si>
  <si>
    <t>Collecchio</t>
  </si>
  <si>
    <t>c_c852</t>
  </si>
  <si>
    <t>Unione Pedemontana Parmense</t>
  </si>
  <si>
    <t>Colorno</t>
  </si>
  <si>
    <t>c_c904</t>
  </si>
  <si>
    <t>Unione Bassa Est Parmense</t>
  </si>
  <si>
    <t>Comacchio</t>
  </si>
  <si>
    <t>c_c912</t>
  </si>
  <si>
    <t>Compiano</t>
  </si>
  <si>
    <t>c_c934</t>
  </si>
  <si>
    <t>Concordia sulla Secchia</t>
  </si>
  <si>
    <t>c_c951</t>
  </si>
  <si>
    <t>Conselice</t>
  </si>
  <si>
    <t>c_c963</t>
  </si>
  <si>
    <t>Copparo</t>
  </si>
  <si>
    <t>c_c980</t>
  </si>
  <si>
    <t>Unione Terre e Fiumi</t>
  </si>
  <si>
    <t>Coriano</t>
  </si>
  <si>
    <t>c_d004</t>
  </si>
  <si>
    <t>Stark</t>
  </si>
  <si>
    <t>Corniglio</t>
  </si>
  <si>
    <t>c_d026</t>
  </si>
  <si>
    <t>Correggio</t>
  </si>
  <si>
    <t>c_d037</t>
  </si>
  <si>
    <t>Corte Brugnatella</t>
  </si>
  <si>
    <t>c_0res</t>
  </si>
  <si>
    <t>Cortemaggiore</t>
  </si>
  <si>
    <t>c_d061</t>
  </si>
  <si>
    <t>Cotignola</t>
  </si>
  <si>
    <t>c_d121</t>
  </si>
  <si>
    <t>Crevalcore</t>
  </si>
  <si>
    <t>c_d166</t>
  </si>
  <si>
    <t>Dovadola</t>
  </si>
  <si>
    <t>c_d357</t>
  </si>
  <si>
    <t>Dozza</t>
  </si>
  <si>
    <t>c_d360</t>
  </si>
  <si>
    <t>Fabbrico</t>
  </si>
  <si>
    <t>c_d450</t>
  </si>
  <si>
    <t>Faenza</t>
  </si>
  <si>
    <t>c_d458</t>
  </si>
  <si>
    <t>Fanano</t>
  </si>
  <si>
    <t>c_d486</t>
  </si>
  <si>
    <t>Farini</t>
  </si>
  <si>
    <t>c_d502</t>
  </si>
  <si>
    <t>Felino</t>
  </si>
  <si>
    <t>c_d526</t>
  </si>
  <si>
    <t>c_d548</t>
  </si>
  <si>
    <t>Ferriere</t>
  </si>
  <si>
    <t>c_d555</t>
  </si>
  <si>
    <t>Fidenza</t>
  </si>
  <si>
    <t>c_b034</t>
  </si>
  <si>
    <t>Finale Emilia</t>
  </si>
  <si>
    <t>c_d599</t>
  </si>
  <si>
    <t>Fiorano Modenese</t>
  </si>
  <si>
    <t>c_d607</t>
  </si>
  <si>
    <t>Unione Distretto Ceramico</t>
  </si>
  <si>
    <t>Fiorenzuola d'Arda</t>
  </si>
  <si>
    <t>c_d611</t>
  </si>
  <si>
    <t>Fiscaglia</t>
  </si>
  <si>
    <t>c_m323</t>
  </si>
  <si>
    <t>Fiumalbo</t>
  </si>
  <si>
    <t>c_d617</t>
  </si>
  <si>
    <t>Fontanelice</t>
  </si>
  <si>
    <t>c_d668</t>
  </si>
  <si>
    <t>Fontanellato</t>
  </si>
  <si>
    <t>c_d673</t>
  </si>
  <si>
    <t>Fontevivo</t>
  </si>
  <si>
    <t>c_d685</t>
  </si>
  <si>
    <t>Forlì</t>
  </si>
  <si>
    <t>c_d704</t>
  </si>
  <si>
    <t>Forlimpopoli</t>
  </si>
  <si>
    <t>c_d705</t>
  </si>
  <si>
    <t>Formigine</t>
  </si>
  <si>
    <t>c_d711</t>
  </si>
  <si>
    <t>Fornovo di Taro</t>
  </si>
  <si>
    <t>c_d728</t>
  </si>
  <si>
    <t>Frassinoro</t>
  </si>
  <si>
    <t>c_d783</t>
  </si>
  <si>
    <t>Fusignano</t>
  </si>
  <si>
    <t>c_d829</t>
  </si>
  <si>
    <t>Gaggio Montano</t>
  </si>
  <si>
    <t>c_d847</t>
  </si>
  <si>
    <t>Galeata</t>
  </si>
  <si>
    <t>c_d867</t>
  </si>
  <si>
    <t>Galliera</t>
  </si>
  <si>
    <t>c_d878</t>
  </si>
  <si>
    <t>Gambettola</t>
  </si>
  <si>
    <t>c_0899</t>
  </si>
  <si>
    <t>Gattatico</t>
  </si>
  <si>
    <t>c_d934</t>
  </si>
  <si>
    <t>Gatteo</t>
  </si>
  <si>
    <t>c_d935</t>
  </si>
  <si>
    <t>Gazzola</t>
  </si>
  <si>
    <t>c_d958</t>
  </si>
  <si>
    <t>Gemmano</t>
  </si>
  <si>
    <t>c_d961</t>
  </si>
  <si>
    <t>Back office Impresa in un giorno</t>
  </si>
  <si>
    <t>Goro</t>
  </si>
  <si>
    <t>c_e107</t>
  </si>
  <si>
    <t>Gossolengo</t>
  </si>
  <si>
    <t>c_e114</t>
  </si>
  <si>
    <t>Gragnano Trebbiense</t>
  </si>
  <si>
    <t>c_e132</t>
  </si>
  <si>
    <t>Granarolo dell'Emilia</t>
  </si>
  <si>
    <t>c_e136</t>
  </si>
  <si>
    <t>Grizzana Morandi</t>
  </si>
  <si>
    <t>c_e187</t>
  </si>
  <si>
    <t>Gropparello</t>
  </si>
  <si>
    <t>c_e196</t>
  </si>
  <si>
    <t>Gualtieri</t>
  </si>
  <si>
    <t>c_e232</t>
  </si>
  <si>
    <t>Guastalla</t>
  </si>
  <si>
    <t>c_e253</t>
  </si>
  <si>
    <t>Guiglia</t>
  </si>
  <si>
    <t>c_e264</t>
  </si>
  <si>
    <t>Imola</t>
  </si>
  <si>
    <t>c_e289</t>
  </si>
  <si>
    <t>Jolanda di Savoia</t>
  </si>
  <si>
    <t>c_e320</t>
  </si>
  <si>
    <t>Lagosanto</t>
  </si>
  <si>
    <t>c_e410</t>
  </si>
  <si>
    <t>Lama Mocogno</t>
  </si>
  <si>
    <t>c_e426</t>
  </si>
  <si>
    <t>Langhirano</t>
  </si>
  <si>
    <t>c_e438</t>
  </si>
  <si>
    <t>Lesignano de' Bagni</t>
  </si>
  <si>
    <t>c_e547</t>
  </si>
  <si>
    <t>Lizzano in Belvedere</t>
  </si>
  <si>
    <t>c_a771</t>
  </si>
  <si>
    <t>Loiano</t>
  </si>
  <si>
    <t>c_e655</t>
  </si>
  <si>
    <t>Unione dei Comuni Savena - Idice</t>
  </si>
  <si>
    <t>Longiano</t>
  </si>
  <si>
    <t>c_e675</t>
  </si>
  <si>
    <t>Lugagnano Val d'Arda</t>
  </si>
  <si>
    <t>c_e726</t>
  </si>
  <si>
    <t>Lugo</t>
  </si>
  <si>
    <t>c_e730</t>
  </si>
  <si>
    <t>Luzzara</t>
  </si>
  <si>
    <t>c_e772</t>
  </si>
  <si>
    <t>Maiolo</t>
  </si>
  <si>
    <t>c_e838</t>
  </si>
  <si>
    <t>Malalbergo</t>
  </si>
  <si>
    <t>c_e844</t>
  </si>
  <si>
    <t>Maranello</t>
  </si>
  <si>
    <t>c_e904</t>
  </si>
  <si>
    <t>Marano sul Panaro</t>
  </si>
  <si>
    <t>c_e905</t>
  </si>
  <si>
    <t>Marzabotto</t>
  </si>
  <si>
    <t>c_b689</t>
  </si>
  <si>
    <t>Masi Torello</t>
  </si>
  <si>
    <t>c_f016</t>
  </si>
  <si>
    <t>Massa Lombarda</t>
  </si>
  <si>
    <t>c_f029</t>
  </si>
  <si>
    <t>Medesano</t>
  </si>
  <si>
    <t>c_f082</t>
  </si>
  <si>
    <t>Medicina</t>
  </si>
  <si>
    <t>c_f083</t>
  </si>
  <si>
    <t>Medolla</t>
  </si>
  <si>
    <t>c_f087</t>
  </si>
  <si>
    <t>Meldola</t>
  </si>
  <si>
    <t>c_f097</t>
  </si>
  <si>
    <t>Mercato Saraceno</t>
  </si>
  <si>
    <t>c_f139</t>
  </si>
  <si>
    <t>Mesola</t>
  </si>
  <si>
    <t>c_f156</t>
  </si>
  <si>
    <t>Minerbio</t>
  </si>
  <si>
    <t>c_f219</t>
  </si>
  <si>
    <t>Mirandola</t>
  </si>
  <si>
    <t>c_f240</t>
  </si>
  <si>
    <t>Misano Adriatico</t>
  </si>
  <si>
    <t>c_F244</t>
  </si>
  <si>
    <t>c_f257</t>
  </si>
  <si>
    <t>Modigliana</t>
  </si>
  <si>
    <t>c_f259</t>
  </si>
  <si>
    <t>Molinella</t>
  </si>
  <si>
    <t>c_f288</t>
  </si>
  <si>
    <t>Monchio delle Corti</t>
  </si>
  <si>
    <t>c_f340</t>
  </si>
  <si>
    <t>Mondaino</t>
  </si>
  <si>
    <t>c_f346</t>
  </si>
  <si>
    <t>Monghidoro</t>
  </si>
  <si>
    <t>c_f363</t>
  </si>
  <si>
    <t>Monte San Pietro</t>
  </si>
  <si>
    <t>c_f627</t>
  </si>
  <si>
    <t>Associato  Valsamoggia</t>
  </si>
  <si>
    <t>Montecchio Emilia</t>
  </si>
  <si>
    <t>c_f643</t>
  </si>
  <si>
    <t>Montechiarugolo</t>
  </si>
  <si>
    <t>c_f473</t>
  </si>
  <si>
    <t>Montecopiolo</t>
  </si>
  <si>
    <t>c_f478</t>
  </si>
  <si>
    <t>Montecreto</t>
  </si>
  <si>
    <t>c_f484</t>
  </si>
  <si>
    <t>Montefiore Conca</t>
  </si>
  <si>
    <t>c_f502</t>
  </si>
  <si>
    <t>Montefiorino</t>
  </si>
  <si>
    <t>c_f503</t>
  </si>
  <si>
    <t>Montegridolfo</t>
  </si>
  <si>
    <t>c_f523</t>
  </si>
  <si>
    <t>Monterenzio</t>
  </si>
  <si>
    <t>c_f597</t>
  </si>
  <si>
    <t>Montescudo-Monte Colombo</t>
  </si>
  <si>
    <t>c_m368</t>
  </si>
  <si>
    <t>Montese</t>
  </si>
  <si>
    <t>c_f642</t>
  </si>
  <si>
    <t>Montiano</t>
  </si>
  <si>
    <t>c_f668</t>
  </si>
  <si>
    <t>Monticelli d'Ongina</t>
  </si>
  <si>
    <t>c_f671</t>
  </si>
  <si>
    <t>Monzuno</t>
  </si>
  <si>
    <t>c_f706</t>
  </si>
  <si>
    <t>Morciano di Romagna</t>
  </si>
  <si>
    <t>c_f715</t>
  </si>
  <si>
    <t>Mordano</t>
  </si>
  <si>
    <t>c_f718</t>
  </si>
  <si>
    <t>Morfasso</t>
  </si>
  <si>
    <t>c_f724</t>
  </si>
  <si>
    <t>Neviano degli Arduini</t>
  </si>
  <si>
    <t>c_f882</t>
  </si>
  <si>
    <t>Noceto</t>
  </si>
  <si>
    <t>c_f914</t>
  </si>
  <si>
    <t>Nonantola</t>
  </si>
  <si>
    <t>c_f930</t>
  </si>
  <si>
    <t>Novafeltria</t>
  </si>
  <si>
    <t>c_f137</t>
  </si>
  <si>
    <t>Novellara</t>
  </si>
  <si>
    <t>c_f960</t>
  </si>
  <si>
    <t>Novi di Modena</t>
  </si>
  <si>
    <t>c_f966</t>
  </si>
  <si>
    <t>Ostellato</t>
  </si>
  <si>
    <t>c_g184</t>
  </si>
  <si>
    <t>Ottone</t>
  </si>
  <si>
    <t>c_g195</t>
  </si>
  <si>
    <t>Ozzano dell'Emilia</t>
  </si>
  <si>
    <t>c_g205</t>
  </si>
  <si>
    <t>Palagano</t>
  </si>
  <si>
    <t>c_g250</t>
  </si>
  <si>
    <t>Palanzano</t>
  </si>
  <si>
    <t>c_g255</t>
  </si>
  <si>
    <t>c_g337</t>
  </si>
  <si>
    <t>Custom</t>
  </si>
  <si>
    <t>Pavullo nel Frignano</t>
  </si>
  <si>
    <t>c_g393</t>
  </si>
  <si>
    <t>Pellegrino Parmense</t>
  </si>
  <si>
    <t>c_g424</t>
  </si>
  <si>
    <t>Pennabilli</t>
  </si>
  <si>
    <t>c_g433</t>
  </si>
  <si>
    <t>c_g535</t>
  </si>
  <si>
    <t>Pianello Val Tidone</t>
  </si>
  <si>
    <t>c_g557</t>
  </si>
  <si>
    <t>Pianoro</t>
  </si>
  <si>
    <t>c_g570</t>
  </si>
  <si>
    <t>Pieve di Cento</t>
  </si>
  <si>
    <t>c_g643</t>
  </si>
  <si>
    <t>Pievepelago</t>
  </si>
  <si>
    <t>c_g649</t>
  </si>
  <si>
    <t>Piozzano</t>
  </si>
  <si>
    <t>c_g696</t>
  </si>
  <si>
    <t>Podenzano</t>
  </si>
  <si>
    <t>c_g747</t>
  </si>
  <si>
    <t>Poggio Renatico</t>
  </si>
  <si>
    <t>c_g768</t>
  </si>
  <si>
    <t>Poggio Torriana</t>
  </si>
  <si>
    <t>c_m324</t>
  </si>
  <si>
    <t>Polesine Zibello</t>
  </si>
  <si>
    <t>c_m367</t>
  </si>
  <si>
    <t>Polinago</t>
  </si>
  <si>
    <t>c_g789</t>
  </si>
  <si>
    <t>Ponte dell'Olio</t>
  </si>
  <si>
    <t>c_g842</t>
  </si>
  <si>
    <t>Pontenure</t>
  </si>
  <si>
    <t>c_g852</t>
  </si>
  <si>
    <t>Portico e San Benedetto</t>
  </si>
  <si>
    <t>c_g904</t>
  </si>
  <si>
    <t>Portomaggiore</t>
  </si>
  <si>
    <t>c_g916</t>
  </si>
  <si>
    <t>Poviglio</t>
  </si>
  <si>
    <t>c_g947</t>
  </si>
  <si>
    <t>Predappio</t>
  </si>
  <si>
    <t>c_h017</t>
  </si>
  <si>
    <t>Premilcuore</t>
  </si>
  <si>
    <t>c_h034</t>
  </si>
  <si>
    <t>Prignano sulla Secchia</t>
  </si>
  <si>
    <t>c_h061</t>
  </si>
  <si>
    <t>Quattro Castella</t>
  </si>
  <si>
    <t>c_h122</t>
  </si>
  <si>
    <t>Ravarino</t>
  </si>
  <si>
    <t>c_h195</t>
  </si>
  <si>
    <t>c_h199</t>
  </si>
  <si>
    <t>Reggio nell'Emilia</t>
  </si>
  <si>
    <t>c_h223</t>
  </si>
  <si>
    <t>Reggiolo</t>
  </si>
  <si>
    <t>c_h225</t>
  </si>
  <si>
    <t>Riccione</t>
  </si>
  <si>
    <t>c_h274</t>
  </si>
  <si>
    <t>c_h294</t>
  </si>
  <si>
    <t>Dedanext</t>
  </si>
  <si>
    <t>Rio Saliceto</t>
  </si>
  <si>
    <t>c_h298</t>
  </si>
  <si>
    <t>Riolo Terme</t>
  </si>
  <si>
    <t>c_h302</t>
  </si>
  <si>
    <t>Riolunato</t>
  </si>
  <si>
    <t>c_h303</t>
  </si>
  <si>
    <t>Riva del Po</t>
  </si>
  <si>
    <t>c_m410</t>
  </si>
  <si>
    <t>Rivergaro</t>
  </si>
  <si>
    <t>c_h350</t>
  </si>
  <si>
    <t>Rocca San Casciano</t>
  </si>
  <si>
    <t>c_h437</t>
  </si>
  <si>
    <t>Roccabianca</t>
  </si>
  <si>
    <t>c_h384</t>
  </si>
  <si>
    <t>Rolo</t>
  </si>
  <si>
    <t>c_h500</t>
  </si>
  <si>
    <t>Roncofreddo</t>
  </si>
  <si>
    <t>c_h542</t>
  </si>
  <si>
    <t>Rottofreno</t>
  </si>
  <si>
    <t>c_h593</t>
  </si>
  <si>
    <t>Rubiera</t>
  </si>
  <si>
    <t>c_h628</t>
  </si>
  <si>
    <t>Russi</t>
  </si>
  <si>
    <t>c_h642</t>
  </si>
  <si>
    <t>Sala Baganza</t>
  </si>
  <si>
    <t>c_h682</t>
  </si>
  <si>
    <t>Sala Bolognese</t>
  </si>
  <si>
    <t>c_h678</t>
  </si>
  <si>
    <t>Salsomaggiore Terme</t>
  </si>
  <si>
    <t>c_h720</t>
  </si>
  <si>
    <t>Saludecio</t>
  </si>
  <si>
    <t>c_h724</t>
  </si>
  <si>
    <t>San Benedetto Val di Sambro</t>
  </si>
  <si>
    <t>c_g566</t>
  </si>
  <si>
    <t>San Cesario sul Panaro</t>
  </si>
  <si>
    <t>c_h794</t>
  </si>
  <si>
    <t>San Clemente</t>
  </si>
  <si>
    <t>c_h801</t>
  </si>
  <si>
    <t>San Felice sul Panaro</t>
  </si>
  <si>
    <t>c_h835</t>
  </si>
  <si>
    <t>San Giorgio di Piano</t>
  </si>
  <si>
    <t>c_h896</t>
  </si>
  <si>
    <t>San Giorgio Piacentino</t>
  </si>
  <si>
    <t>c_h887</t>
  </si>
  <si>
    <t>San Giovanni in Marignano</t>
  </si>
  <si>
    <t>c_h921</t>
  </si>
  <si>
    <t>San Giovanni in Persiceto</t>
  </si>
  <si>
    <t>c_g467</t>
  </si>
  <si>
    <t>San Lazzaro di Savena</t>
  </si>
  <si>
    <t>c_h945</t>
  </si>
  <si>
    <t>San Leo</t>
  </si>
  <si>
    <t>c_h949</t>
  </si>
  <si>
    <t>San Martino in Rio</t>
  </si>
  <si>
    <t>c_i011</t>
  </si>
  <si>
    <t>San Mauro Pascoli</t>
  </si>
  <si>
    <t>c_i027</t>
  </si>
  <si>
    <t>San Pietro in Casale</t>
  </si>
  <si>
    <t>c_i110</t>
  </si>
  <si>
    <t>San Pietro in Cerro</t>
  </si>
  <si>
    <t>c_g788</t>
  </si>
  <si>
    <t>San Polo d'Enza</t>
  </si>
  <si>
    <t>c_i123</t>
  </si>
  <si>
    <t>San Possidonio</t>
  </si>
  <si>
    <t>c_i128</t>
  </si>
  <si>
    <t>San Prospero</t>
  </si>
  <si>
    <t>c_i133</t>
  </si>
  <si>
    <t>San Secondo Parmense</t>
  </si>
  <si>
    <t>c_i153</t>
  </si>
  <si>
    <t>Sant'Agata Bolognese</t>
  </si>
  <si>
    <t>c_i191</t>
  </si>
  <si>
    <t>Sant'Agata Feltria</t>
  </si>
  <si>
    <t>c_i201</t>
  </si>
  <si>
    <t>Sant'Agata sul Santerno</t>
  </si>
  <si>
    <t>c_i196</t>
  </si>
  <si>
    <t>Sant'Ilario d'Enza</t>
  </si>
  <si>
    <t>c_i342</t>
  </si>
  <si>
    <t>Santa Sofia</t>
  </si>
  <si>
    <t>c_i310</t>
  </si>
  <si>
    <t>Santarcangelo di Romagna</t>
  </si>
  <si>
    <t>c_i304</t>
  </si>
  <si>
    <t>Sarmato</t>
  </si>
  <si>
    <t>c_i434</t>
  </si>
  <si>
    <t>Sarsina</t>
  </si>
  <si>
    <t>c_i444</t>
  </si>
  <si>
    <t>Sasso Marconi</t>
  </si>
  <si>
    <t>c_g972</t>
  </si>
  <si>
    <t>Sassofeltrio</t>
  </si>
  <si>
    <t>c_i460</t>
  </si>
  <si>
    <t>Sassuolo</t>
  </si>
  <si>
    <t>c_i462</t>
  </si>
  <si>
    <t>Savignano sul Panaro</t>
  </si>
  <si>
    <t>c_i473</t>
  </si>
  <si>
    <t>Savignano sul Rubicone</t>
  </si>
  <si>
    <t>c_i472</t>
  </si>
  <si>
    <t>Scandiano</t>
  </si>
  <si>
    <t>c_i496</t>
  </si>
  <si>
    <t>Serramazzoni</t>
  </si>
  <si>
    <t>c_f357</t>
  </si>
  <si>
    <t>Sestola</t>
  </si>
  <si>
    <t>c_i689</t>
  </si>
  <si>
    <t>Sissa Trecasali</t>
  </si>
  <si>
    <t>c_im325</t>
  </si>
  <si>
    <t>Sogliano al Rubicone</t>
  </si>
  <si>
    <t>c_i779</t>
  </si>
  <si>
    <t>Solarolo</t>
  </si>
  <si>
    <t>c_i787</t>
  </si>
  <si>
    <t>Soliera</t>
  </si>
  <si>
    <t>c_i802</t>
  </si>
  <si>
    <t>Solignano</t>
  </si>
  <si>
    <t>c_i803</t>
  </si>
  <si>
    <t>Soragna</t>
  </si>
  <si>
    <t>c_i840</t>
  </si>
  <si>
    <t>Sorbolo Mezzani</t>
  </si>
  <si>
    <t>c_m411</t>
  </si>
  <si>
    <t>Spilamberto</t>
  </si>
  <si>
    <t>c_l903</t>
  </si>
  <si>
    <t>Talamello</t>
  </si>
  <si>
    <t>c_l034</t>
  </si>
  <si>
    <t>Terenzo</t>
  </si>
  <si>
    <t>c_e548</t>
  </si>
  <si>
    <t>Terre del Reno</t>
  </si>
  <si>
    <t>cdtdr</t>
  </si>
  <si>
    <t>Tizzano Val Parma</t>
  </si>
  <si>
    <t>c_l183</t>
  </si>
  <si>
    <t>Toano</t>
  </si>
  <si>
    <t>c_l184</t>
  </si>
  <si>
    <t>Tornolo</t>
  </si>
  <si>
    <t>c_l229</t>
  </si>
  <si>
    <t>Torrile</t>
  </si>
  <si>
    <t>c_l299</t>
  </si>
  <si>
    <t>Traversetolo</t>
  </si>
  <si>
    <t>c_l346</t>
  </si>
  <si>
    <t>Travo</t>
  </si>
  <si>
    <t>c_l348</t>
  </si>
  <si>
    <t>Tredozio</t>
  </si>
  <si>
    <t>c_l361</t>
  </si>
  <si>
    <t>Tresignana</t>
  </si>
  <si>
    <t>c_m409</t>
  </si>
  <si>
    <t>Valmozzola</t>
  </si>
  <si>
    <t>c_l641</t>
  </si>
  <si>
    <t>Valsamoggia</t>
  </si>
  <si>
    <t>c_a726n</t>
  </si>
  <si>
    <t>Varano de' Melegari</t>
  </si>
  <si>
    <t>c_l672</t>
  </si>
  <si>
    <t>Varsi</t>
  </si>
  <si>
    <t>c_l689</t>
  </si>
  <si>
    <t>Ventasso</t>
  </si>
  <si>
    <t>c_m364</t>
  </si>
  <si>
    <t>Vergato</t>
  </si>
  <si>
    <t>c_l762</t>
  </si>
  <si>
    <t>Verghereto</t>
  </si>
  <si>
    <t>c_l764</t>
  </si>
  <si>
    <t>Vernasca</t>
  </si>
  <si>
    <t>c_l772</t>
  </si>
  <si>
    <t>Verucchio</t>
  </si>
  <si>
    <t>c_l797</t>
  </si>
  <si>
    <t>Vetto</t>
  </si>
  <si>
    <t>c_l815</t>
  </si>
  <si>
    <t>Vezzano sul Crostolo</t>
  </si>
  <si>
    <t>c_l820</t>
  </si>
  <si>
    <t>Viano</t>
  </si>
  <si>
    <t>c_l831</t>
  </si>
  <si>
    <t>Vigarano Mainarda</t>
  </si>
  <si>
    <t>c_l868</t>
  </si>
  <si>
    <t>Vignola</t>
  </si>
  <si>
    <t>c_l885</t>
  </si>
  <si>
    <t>Vigolzone</t>
  </si>
  <si>
    <t>c_l897</t>
  </si>
  <si>
    <t>Villa Minozzo</t>
  </si>
  <si>
    <t>c_l969</t>
  </si>
  <si>
    <t>Villanova sull'Arda</t>
  </si>
  <si>
    <t>c_l980</t>
  </si>
  <si>
    <t>Voghiera</t>
  </si>
  <si>
    <t>c_m110</t>
  </si>
  <si>
    <t>Zerba</t>
  </si>
  <si>
    <t>c_m165</t>
  </si>
  <si>
    <t>Ziano Piacentino</t>
  </si>
  <si>
    <t>c_l848</t>
  </si>
  <si>
    <t>Zocca</t>
  </si>
  <si>
    <t>c_m183</t>
  </si>
  <si>
    <t>Zola Predosa</t>
  </si>
  <si>
    <t>c_m185</t>
  </si>
  <si>
    <t>IPA</t>
  </si>
  <si>
    <t>FO SUAP</t>
  </si>
  <si>
    <t>Unione Dei Comuni Montani Alta Val D'Arda</t>
  </si>
  <si>
    <t>ucvd</t>
  </si>
  <si>
    <t>umvtl</t>
  </si>
  <si>
    <t>uvv_033</t>
  </si>
  <si>
    <t>PROV</t>
  </si>
  <si>
    <t>ENTE</t>
  </si>
  <si>
    <t>FASCIA POP</t>
  </si>
  <si>
    <t>ISTAT POP</t>
  </si>
  <si>
    <t>BO SUAP</t>
  </si>
  <si>
    <t>ERRORI</t>
  </si>
  <si>
    <t>&lt;5.000 ab.</t>
  </si>
  <si>
    <t>5.001 - 20.000 ab.</t>
  </si>
  <si>
    <t>&gt; 100.000 ab.</t>
  </si>
  <si>
    <t>20.001 - 50.000 ab.</t>
  </si>
  <si>
    <t>NOTE</t>
  </si>
  <si>
    <t>FASCIA TECH</t>
  </si>
  <si>
    <t>2</t>
  </si>
  <si>
    <t>1</t>
  </si>
  <si>
    <t>ASSENTE</t>
  </si>
  <si>
    <t>perché senza BO viene atrribuita FT = 2?</t>
  </si>
  <si>
    <t>ubep_pr</t>
  </si>
  <si>
    <t>Unione dei comuni Valli Taro e Ceno</t>
  </si>
  <si>
    <t>udcvtc</t>
  </si>
  <si>
    <t>c_c852xf</t>
  </si>
  <si>
    <t>50.001 - 100.000 ab.</t>
  </si>
  <si>
    <t>perché senza BO la FT = 2?</t>
  </si>
  <si>
    <t>Comune Popolazione 7. Appendice 1 – Lista comuni singoli fascia tecnologica 1</t>
  </si>
  <si>
    <t>Popolazione</t>
  </si>
  <si>
    <t xml:space="preserve">Provincia </t>
  </si>
  <si>
    <t>FASCIA TECNOLOGICA</t>
  </si>
  <si>
    <t>Acerra</t>
  </si>
  <si>
    <t>FASCIA TECNOLOGICA 1</t>
  </si>
  <si>
    <t>Acquedolci</t>
  </si>
  <si>
    <t>Agliana</t>
  </si>
  <si>
    <t>Alba</t>
  </si>
  <si>
    <t>Albenga</t>
  </si>
  <si>
    <t>Alfiano Natta</t>
  </si>
  <si>
    <t>Allerona</t>
  </si>
  <si>
    <t>Altopascio</t>
  </si>
  <si>
    <t>Alviano</t>
  </si>
  <si>
    <t>Ancona</t>
  </si>
  <si>
    <t>Apiro</t>
  </si>
  <si>
    <t>Appignano</t>
  </si>
  <si>
    <t>Arquata Scrivia</t>
  </si>
  <si>
    <t>Ascoli Piceno</t>
  </si>
  <si>
    <t>Auletta</t>
  </si>
  <si>
    <t>Bagno a Ripoli</t>
  </si>
  <si>
    <t>Barbaresco</t>
  </si>
  <si>
    <t>Barga</t>
  </si>
  <si>
    <t>Baschi</t>
  </si>
  <si>
    <t>Beinasco</t>
  </si>
  <si>
    <t>Beinette</t>
  </si>
  <si>
    <t>Bellinzago Novarese</t>
  </si>
  <si>
    <t>Bergeggi</t>
  </si>
  <si>
    <t>Bibbiena</t>
  </si>
  <si>
    <t>Biella</t>
  </si>
  <si>
    <t>Bisaccia</t>
  </si>
  <si>
    <t>Bordighera</t>
  </si>
  <si>
    <t>Borghetto Santo Spirito</t>
  </si>
  <si>
    <t>Borgio Verezzi</t>
  </si>
  <si>
    <t>Borgo a Mozzano</t>
  </si>
  <si>
    <t>Borgo d'Ale</t>
  </si>
  <si>
    <t>Boves</t>
  </si>
  <si>
    <t>Bra</t>
  </si>
  <si>
    <t>Bucine</t>
  </si>
  <si>
    <t>Buonconvento</t>
  </si>
  <si>
    <t>Busca</t>
  </si>
  <si>
    <t>Caggiano</t>
  </si>
  <si>
    <t>Calci</t>
  </si>
  <si>
    <t>Calenzano</t>
  </si>
  <si>
    <t>Calliano Monferrato</t>
  </si>
  <si>
    <t>Calvenzano</t>
  </si>
  <si>
    <t>Cambiano</t>
  </si>
  <si>
    <t>Camburzano</t>
  </si>
  <si>
    <t>Camerano</t>
  </si>
  <si>
    <t>Cameri</t>
  </si>
  <si>
    <t>Campi Bisenzio</t>
  </si>
  <si>
    <t>Campo nell'Elba</t>
  </si>
  <si>
    <t>Canale</t>
  </si>
  <si>
    <t>Candelo</t>
  </si>
  <si>
    <t>Capannori</t>
  </si>
  <si>
    <t>Capoliveri</t>
  </si>
  <si>
    <t>Capraia e Limite</t>
  </si>
  <si>
    <t>Caramagna Piemonte</t>
  </si>
  <si>
    <t>Cardè</t>
  </si>
  <si>
    <t>Caresanablot</t>
  </si>
  <si>
    <t>Carmagnola</t>
  </si>
  <si>
    <t>Carmignano</t>
  </si>
  <si>
    <t>Caronia</t>
  </si>
  <si>
    <t>Carpignano Sesia</t>
  </si>
  <si>
    <t>Carrù</t>
  </si>
  <si>
    <t>Casalgrasso</t>
  </si>
  <si>
    <t>Casole d'Elsa</t>
  </si>
  <si>
    <t>Castagnito</t>
  </si>
  <si>
    <t>Castel di Lucio</t>
  </si>
  <si>
    <t>Castel Giorgio</t>
  </si>
  <si>
    <t>Castel Viscardo</t>
  </si>
  <si>
    <t>Castelfiorentino</t>
  </si>
  <si>
    <t>Castelfranco di Sotto</t>
  </si>
  <si>
    <t>Castellazzo Bormida</t>
  </si>
  <si>
    <t>Castelletto sopra Ticino</t>
  </si>
  <si>
    <t>Castelletto Stura</t>
  </si>
  <si>
    <t>Castellina in Chianti</t>
  </si>
  <si>
    <t>Castell'Umberto</t>
  </si>
  <si>
    <t>Castelnuovo Berardenga</t>
  </si>
  <si>
    <t>Castelnuovo di Val di Cecina</t>
  </si>
  <si>
    <t>Castelvenere</t>
  </si>
  <si>
    <t>Castiglion Fiorentino</t>
  </si>
  <si>
    <t>Castiglione Tinella</t>
  </si>
  <si>
    <t>Cavallerleone</t>
  </si>
  <si>
    <t>Cavallermaggiore</t>
  </si>
  <si>
    <t>Cavriglia</t>
  </si>
  <si>
    <t>Cecina</t>
  </si>
  <si>
    <t>Celle Ligure</t>
  </si>
  <si>
    <t>Centallo</t>
  </si>
  <si>
    <t>Ceresole Alba</t>
  </si>
  <si>
    <t>Ceriale</t>
  </si>
  <si>
    <t>Cerreto Guidi</t>
  </si>
  <si>
    <t>Certaldo</t>
  </si>
  <si>
    <t>Cervere</t>
  </si>
  <si>
    <t>Cesana Torinese</t>
  </si>
  <si>
    <t>Cherasco</t>
  </si>
  <si>
    <t>Chiesina Uzzanese</t>
  </si>
  <si>
    <t>Chiusa di Pesio</t>
  </si>
  <si>
    <t>Cisano Bergamasco</t>
  </si>
  <si>
    <t>Citerna</t>
  </si>
  <si>
    <t>Città della Pieve</t>
  </si>
  <si>
    <t>Civitanova Marche</t>
  </si>
  <si>
    <t>Claviere</t>
  </si>
  <si>
    <t>Collegno</t>
  </si>
  <si>
    <t>Collesalvetti</t>
  </si>
  <si>
    <t>Como</t>
  </si>
  <si>
    <t>Concorezzo</t>
  </si>
  <si>
    <t>Cornegliano Laudense</t>
  </si>
  <si>
    <t>Corneliano d'Alba</t>
  </si>
  <si>
    <t>Cortona</t>
  </si>
  <si>
    <t>Cossato</t>
  </si>
  <si>
    <t>Cosseria</t>
  </si>
  <si>
    <t>Crissolo</t>
  </si>
  <si>
    <t>Cuneo</t>
  </si>
  <si>
    <t>Cupra Marittima</t>
  </si>
  <si>
    <t>Cusano Milanino</t>
  </si>
  <si>
    <t>Dogliani</t>
  </si>
  <si>
    <t>Druento</t>
  </si>
  <si>
    <t>Empoli</t>
  </si>
  <si>
    <t>Entracque</t>
  </si>
  <si>
    <t>Falconara Marittima</t>
  </si>
  <si>
    <t>Faule</t>
  </si>
  <si>
    <t>Fiesole</t>
  </si>
  <si>
    <t>Figline e Incisa Valdarno</t>
  </si>
  <si>
    <t>Forte dei Marmi</t>
  </si>
  <si>
    <t>Fossano</t>
  </si>
  <si>
    <t>Fossato di Vico</t>
  </si>
  <si>
    <t>Fucecchio</t>
  </si>
  <si>
    <t>Gadesco-Pieve Delmona</t>
  </si>
  <si>
    <t>Gaiole in Chianti</t>
  </si>
  <si>
    <t>Galliate</t>
  </si>
  <si>
    <t>Gambassi Terme</t>
  </si>
  <si>
    <t>Gardone Riviera</t>
  </si>
  <si>
    <t>Gattinara</t>
  </si>
  <si>
    <t>Gavi</t>
  </si>
  <si>
    <t>Gavignano</t>
  </si>
  <si>
    <t>Gela</t>
  </si>
  <si>
    <t>Genga</t>
  </si>
  <si>
    <t>Ghisalba</t>
  </si>
  <si>
    <t>Giustenice</t>
  </si>
  <si>
    <t>Graglia</t>
  </si>
  <si>
    <t>Grottaferrata</t>
  </si>
  <si>
    <t>Guardea</t>
  </si>
  <si>
    <t>Guarene</t>
  </si>
  <si>
    <t>Imperia</t>
  </si>
  <si>
    <t>Impruneta</t>
  </si>
  <si>
    <t>Jesi</t>
  </si>
  <si>
    <t>La Cassa</t>
  </si>
  <si>
    <t>La Loggia</t>
  </si>
  <si>
    <t>La Morra</t>
  </si>
  <si>
    <t>Lamporecchio</t>
  </si>
  <si>
    <t>Larciano</t>
  </si>
  <si>
    <t>Lastra a Signa</t>
  </si>
  <si>
    <t>Laterina Pergine Valdarno</t>
  </si>
  <si>
    <t>Laterza</t>
  </si>
  <si>
    <t>Lettere</t>
  </si>
  <si>
    <t>Lisciano Niccone</t>
  </si>
  <si>
    <t>Livorno</t>
  </si>
  <si>
    <t>Loano</t>
  </si>
  <si>
    <t>Lombardore</t>
  </si>
  <si>
    <t>Lombriasco</t>
  </si>
  <si>
    <t>Loreto</t>
  </si>
  <si>
    <t>Lovere</t>
  </si>
  <si>
    <t>Lucca</t>
  </si>
  <si>
    <t>Lucignano</t>
  </si>
  <si>
    <t>Macerata</t>
  </si>
  <si>
    <t>Magliano Alpi</t>
  </si>
  <si>
    <t>Maiolati Spontini</t>
  </si>
  <si>
    <t>Marciana</t>
  </si>
  <si>
    <t>Marciana Marina</t>
  </si>
  <si>
    <t>Marciano della Chiana</t>
  </si>
  <si>
    <t>Marene</t>
  </si>
  <si>
    <t>Margarita</t>
  </si>
  <si>
    <t>Martiniana Po</t>
  </si>
  <si>
    <t>Masio</t>
  </si>
  <si>
    <t>Massa</t>
  </si>
  <si>
    <t>Misterbianco</t>
  </si>
  <si>
    <t>Monasterolo di Savigliano</t>
  </si>
  <si>
    <t>Moncalieri</t>
  </si>
  <si>
    <t>Mondovì</t>
  </si>
  <si>
    <t>Moneglia</t>
  </si>
  <si>
    <t>Mongardino</t>
  </si>
  <si>
    <t>Monsummano Terme</t>
  </si>
  <si>
    <t>Montà</t>
  </si>
  <si>
    <t>Montaguto</t>
  </si>
  <si>
    <t>Montaione</t>
  </si>
  <si>
    <t>Montaldo Roero</t>
  </si>
  <si>
    <t>Monte Roberto</t>
  </si>
  <si>
    <t>Monte Santa Maria Tiberina</t>
  </si>
  <si>
    <t>Montecarlo</t>
  </si>
  <si>
    <t>Montecatini-Terme</t>
  </si>
  <si>
    <t>Montefranco</t>
  </si>
  <si>
    <t>Montegabbione</t>
  </si>
  <si>
    <t>Monteleone d'Orvieto</t>
  </si>
  <si>
    <t>Montelupo Albese</t>
  </si>
  <si>
    <t>Montelupo Fiorentino</t>
  </si>
  <si>
    <t>Monteroni d'Arbia</t>
  </si>
  <si>
    <t>Montespertoli</t>
  </si>
  <si>
    <t>Monticello d'Alba</t>
  </si>
  <si>
    <t>Montignoso</t>
  </si>
  <si>
    <t>Montopoli in Val d'Arno</t>
  </si>
  <si>
    <t>Moretta</t>
  </si>
  <si>
    <t>Morozzo</t>
  </si>
  <si>
    <t>Murello</t>
  </si>
  <si>
    <t>Narzole</t>
  </si>
  <si>
    <t>Neive</t>
  </si>
  <si>
    <t>Netro</t>
  </si>
  <si>
    <t>Neviglie</t>
  </si>
  <si>
    <t>Novara</t>
  </si>
  <si>
    <t>Oncino</t>
  </si>
  <si>
    <t>Orciano Pisano</t>
  </si>
  <si>
    <t>Osasio</t>
  </si>
  <si>
    <t>Osimo</t>
  </si>
  <si>
    <t>Oviglio</t>
  </si>
  <si>
    <t>Paciano</t>
  </si>
  <si>
    <t>Paladina</t>
  </si>
  <si>
    <t>Parrano</t>
  </si>
  <si>
    <t>Passignano sul Trasimeno</t>
  </si>
  <si>
    <t>Passirano</t>
  </si>
  <si>
    <t>Pecetto Torinese</t>
  </si>
  <si>
    <t>Persico Dosimo</t>
  </si>
  <si>
    <t>Pescaglia</t>
  </si>
  <si>
    <t>Peveragno</t>
  </si>
  <si>
    <t>Pianezza</t>
  </si>
  <si>
    <t>Pietra Ligure</t>
  </si>
  <si>
    <t>Pietralunga</t>
  </si>
  <si>
    <t>Pietrasanta</t>
  </si>
  <si>
    <t>Pieve a Nievole</t>
  </si>
  <si>
    <t>Pieve Santo Stefano</t>
  </si>
  <si>
    <t>Pieve Vergonte</t>
  </si>
  <si>
    <t>Piobesi d'Alba</t>
  </si>
  <si>
    <t>Pistoia</t>
  </si>
  <si>
    <t>Plodio</t>
  </si>
  <si>
    <t>Poggiodomo</t>
  </si>
  <si>
    <t>Polino</t>
  </si>
  <si>
    <t>Pollone</t>
  </si>
  <si>
    <t>Polonghera</t>
  </si>
  <si>
    <t>Pompiano</t>
  </si>
  <si>
    <t>Porano</t>
  </si>
  <si>
    <t>Porcari</t>
  </si>
  <si>
    <t>Porto Azzurro</t>
  </si>
  <si>
    <t>Portoferraio</t>
  </si>
  <si>
    <t>Portofino</t>
  </si>
  <si>
    <t>Pozzolo Formigaro</t>
  </si>
  <si>
    <t>Pragelato</t>
  </si>
  <si>
    <t>Pratiglione</t>
  </si>
  <si>
    <t>Prato</t>
  </si>
  <si>
    <t>Preci</t>
  </si>
  <si>
    <t>Priocca</t>
  </si>
  <si>
    <t>Quarrata</t>
  </si>
  <si>
    <t>Quiliano</t>
  </si>
  <si>
    <t>Racconigi</t>
  </si>
  <si>
    <t>Radda in Chianti</t>
  </si>
  <si>
    <t>Radicondoli</t>
  </si>
  <si>
    <t>Rapolano Terme</t>
  </si>
  <si>
    <t>Revello</t>
  </si>
  <si>
    <t>Rignano sull'Arno</t>
  </si>
  <si>
    <t>Roaschia</t>
  </si>
  <si>
    <t>Robilante</t>
  </si>
  <si>
    <t>Roccabruna</t>
  </si>
  <si>
    <t>Roccavione</t>
  </si>
  <si>
    <t>Rodello</t>
  </si>
  <si>
    <t>Rodengo Saiano</t>
  </si>
  <si>
    <t>Romentino</t>
  </si>
  <si>
    <t>Rosta</t>
  </si>
  <si>
    <t>Saluggia</t>
  </si>
  <si>
    <t>Saluzzo</t>
  </si>
  <si>
    <t>San Benedetto del Tronto</t>
  </si>
  <si>
    <t>San Gimignano</t>
  </si>
  <si>
    <t>San Giovanni Valdarno</t>
  </si>
  <si>
    <t>San Giuliano Terme</t>
  </si>
  <si>
    <t>San Miniato</t>
  </si>
  <si>
    <t>Sandigliano</t>
  </si>
  <si>
    <t>Sanfrè</t>
  </si>
  <si>
    <t>Sanremo</t>
  </si>
  <si>
    <t>Santa Croce sull'Arno</t>
  </si>
  <si>
    <t>Santa Maria a Monte</t>
  </si>
  <si>
    <t>Santa Vittoria d'Alba</t>
  </si>
  <si>
    <t>Sant'Angelo a Scala</t>
  </si>
  <si>
    <t>Santhià</t>
  </si>
  <si>
    <t>Santo Stefano al Mare</t>
  </si>
  <si>
    <t>Santo Stefano Roero</t>
  </si>
  <si>
    <t>Sauze di Cesana</t>
  </si>
  <si>
    <t>Sauze d'Oulx</t>
  </si>
  <si>
    <t>Savigliano</t>
  </si>
  <si>
    <t>Scandicci</t>
  </si>
  <si>
    <t>Scarnafigi</t>
  </si>
  <si>
    <t>Scheggia e Pascelupo</t>
  </si>
  <si>
    <t>Serralunga d'Alba</t>
  </si>
  <si>
    <t>Serrara Fontana</t>
  </si>
  <si>
    <t>Serravalle Pistoiese</t>
  </si>
  <si>
    <t>Serravalle Scrivia</t>
  </si>
  <si>
    <t>Serre</t>
  </si>
  <si>
    <t>Sesto Fiorentino</t>
  </si>
  <si>
    <t>Sestriere</t>
  </si>
  <si>
    <t>Settala</t>
  </si>
  <si>
    <t>Siena</t>
  </si>
  <si>
    <t>Sigillo</t>
  </si>
  <si>
    <t>Signa</t>
  </si>
  <si>
    <t>Sirolo</t>
  </si>
  <si>
    <t>Sommariva del Bosco</t>
  </si>
  <si>
    <t>Sommariva Perno</t>
  </si>
  <si>
    <t>Sorrento</t>
  </si>
  <si>
    <t>Sperlinga</t>
  </si>
  <si>
    <t>Spinazzola</t>
  </si>
  <si>
    <t>Spotorno</t>
  </si>
  <si>
    <t>Strambino</t>
  </si>
  <si>
    <t>Suvereto</t>
  </si>
  <si>
    <t>Tarantasca</t>
  </si>
  <si>
    <t>Terranuova Bracciolini</t>
  </si>
  <si>
    <t>Torgiano</t>
  </si>
  <si>
    <t>Torrazza Piemonte</t>
  </si>
  <si>
    <t>Torre San Giorgio</t>
  </si>
  <si>
    <t>Toscolano-Maderno</t>
  </si>
  <si>
    <t>Tovo San Giacomo</t>
  </si>
  <si>
    <t>Trieste</t>
  </si>
  <si>
    <t>Trinità</t>
  </si>
  <si>
    <t>Trino</t>
  </si>
  <si>
    <t>Uboldo</t>
  </si>
  <si>
    <t>Vado Ligure</t>
  </si>
  <si>
    <t>Vaglia</t>
  </si>
  <si>
    <t>Valle dell'Angelo</t>
  </si>
  <si>
    <t>Vallo di Nera</t>
  </si>
  <si>
    <t>Vaprio d'Adda</t>
  </si>
  <si>
    <t>Varazze</t>
  </si>
  <si>
    <t>Vecchiano</t>
  </si>
  <si>
    <t>Vercelli</t>
  </si>
  <si>
    <t>Verduno</t>
  </si>
  <si>
    <t>Vernante</t>
  </si>
  <si>
    <t>Verolanuova</t>
  </si>
  <si>
    <t>Vezza d'Alba</t>
  </si>
  <si>
    <t>Viareggio</t>
  </si>
  <si>
    <t>Vignate</t>
  </si>
  <si>
    <t>Villa Basilica</t>
  </si>
  <si>
    <t>Villa Literno</t>
  </si>
  <si>
    <t>Villafalletto</t>
  </si>
  <si>
    <t>Villafranca d'Asti</t>
  </si>
  <si>
    <t>Villanova d'Asti</t>
  </si>
  <si>
    <t>Villar San Costanzo</t>
  </si>
  <si>
    <t>Vinci</t>
  </si>
  <si>
    <t>Volterra</t>
  </si>
  <si>
    <t>Zogno</t>
  </si>
  <si>
    <t xml:space="preserve">8. Appendice 2 – Lista comuni singoli fascia tecnologica 2 </t>
  </si>
  <si>
    <t>Acate</t>
  </si>
  <si>
    <t>FASCIA TECNOLOGICA 2</t>
  </si>
  <si>
    <t>Aci Castello</t>
  </si>
  <si>
    <t>Aci Catena</t>
  </si>
  <si>
    <t>Aci Sant'Antonio</t>
  </si>
  <si>
    <t>Acireale</t>
  </si>
  <si>
    <t>Acquaviva Platani</t>
  </si>
  <si>
    <t>Adrano</t>
  </si>
  <si>
    <t>Afragola</t>
  </si>
  <si>
    <t>Alassio</t>
  </si>
  <si>
    <t>Alatri</t>
  </si>
  <si>
    <t>Almenno San Salvatore</t>
  </si>
  <si>
    <t>Altavilla Silentina</t>
  </si>
  <si>
    <t>Amalfi</t>
  </si>
  <si>
    <t>Andora</t>
  </si>
  <si>
    <t>Annicco</t>
  </si>
  <si>
    <t>Arese</t>
  </si>
  <si>
    <t>Arezzo</t>
  </si>
  <si>
    <t>Ariano Irpino</t>
  </si>
  <si>
    <t>Ariccia</t>
  </si>
  <si>
    <t>Arluno</t>
  </si>
  <si>
    <t>Arpaia</t>
  </si>
  <si>
    <t>Asciano</t>
  </si>
  <si>
    <t>Ascoli Satriano</t>
  </si>
  <si>
    <t>Assoro</t>
  </si>
  <si>
    <t>Attigliano</t>
  </si>
  <si>
    <t>Avola</t>
  </si>
  <si>
    <t>Balmuccia</t>
  </si>
  <si>
    <t>Barano d'Ischia</t>
  </si>
  <si>
    <t>Barberino Tavarnelle</t>
  </si>
  <si>
    <t>Baselice</t>
  </si>
  <si>
    <t>Bastia Umbra</t>
  </si>
  <si>
    <t>Belpasso</t>
  </si>
  <si>
    <t>Benevento</t>
  </si>
  <si>
    <t>Bergamo</t>
  </si>
  <si>
    <t>Berlingo</t>
  </si>
  <si>
    <t>Bettona</t>
  </si>
  <si>
    <t>Biancavilla</t>
  </si>
  <si>
    <t>Boccioleto</t>
  </si>
  <si>
    <t>Bolgare</t>
  </si>
  <si>
    <t>Bonea</t>
  </si>
  <si>
    <t>Borgofranco d'Ivrea</t>
  </si>
  <si>
    <t>Bottanuco</t>
  </si>
  <si>
    <t>Botticino</t>
  </si>
  <si>
    <t>Bovino</t>
  </si>
  <si>
    <t>Bozzolo</t>
  </si>
  <si>
    <t>Brembate di Sopra</t>
  </si>
  <si>
    <t>Brignano Gera d'Adda</t>
  </si>
  <si>
    <t>Broccostella</t>
  </si>
  <si>
    <t>Brolo</t>
  </si>
  <si>
    <t>Bronte</t>
  </si>
  <si>
    <t>Buccheri</t>
  </si>
  <si>
    <t>Buggiano</t>
  </si>
  <si>
    <t>Burgio</t>
  </si>
  <si>
    <t>Buscemi</t>
  </si>
  <si>
    <t>Butera</t>
  </si>
  <si>
    <t>Caltagirone</t>
  </si>
  <si>
    <t>Calusco d'Adda</t>
  </si>
  <si>
    <t>Calvanico</t>
  </si>
  <si>
    <t>Camerata Picena</t>
  </si>
  <si>
    <t>Campertogno</t>
  </si>
  <si>
    <t>Campiglia Marittima</t>
  </si>
  <si>
    <t>Campofelice di Fitalia</t>
  </si>
  <si>
    <t>Camporotondo Etneo</t>
  </si>
  <si>
    <t>Candela</t>
  </si>
  <si>
    <t>Canicattì</t>
  </si>
  <si>
    <t>Capalbio</t>
  </si>
  <si>
    <t>Capena</t>
  </si>
  <si>
    <t>Capizzi</t>
  </si>
  <si>
    <t>Capo d'Orlando</t>
  </si>
  <si>
    <t>Capri</t>
  </si>
  <si>
    <t>Caravaggio</t>
  </si>
  <si>
    <t>Carbonara di Nola</t>
  </si>
  <si>
    <t>Carinaro</t>
  </si>
  <si>
    <t>Carlentini</t>
  </si>
  <si>
    <t>Caronno Pertusella</t>
  </si>
  <si>
    <t>Carrara</t>
  </si>
  <si>
    <t>Casal Velino</t>
  </si>
  <si>
    <t>Casale Cremasco-Vidolasco</t>
  </si>
  <si>
    <t>Casale Marittimo</t>
  </si>
  <si>
    <t>Casaletto Ceredano</t>
  </si>
  <si>
    <t>Casalnuovo di Napoli</t>
  </si>
  <si>
    <t>Cascia</t>
  </si>
  <si>
    <t>Cascina</t>
  </si>
  <si>
    <t>Casirate d'Adda</t>
  </si>
  <si>
    <t>Casoria</t>
  </si>
  <si>
    <t>Cassaro</t>
  </si>
  <si>
    <t>Castagneto Carducci</t>
  </si>
  <si>
    <t>Castel di Iudica</t>
  </si>
  <si>
    <t>Castel Morrone</t>
  </si>
  <si>
    <t>Castel Volturno</t>
  </si>
  <si>
    <t>Castelli Calepio</t>
  </si>
  <si>
    <t>Castellina Marittima</t>
  </si>
  <si>
    <t>Castelliri</t>
  </si>
  <si>
    <t>Castello di Cisterna</t>
  </si>
  <si>
    <t>Castelnuovo Parano</t>
  </si>
  <si>
    <t>Castelvecchio di Rocca Barbena</t>
  </si>
  <si>
    <t>Castiglione della Pescaia</t>
  </si>
  <si>
    <t>Castiglione di Sicilia</t>
  </si>
  <si>
    <t>Castione della Presolana</t>
  </si>
  <si>
    <t>Castronovo di Sicilia</t>
  </si>
  <si>
    <t>Catenanuova</t>
  </si>
  <si>
    <t>Cazzago San Martino</t>
  </si>
  <si>
    <t>Cerami</t>
  </si>
  <si>
    <t>Cernusco sul Naviglio</t>
  </si>
  <si>
    <t>Cerveteri</t>
  </si>
  <si>
    <t>Cesarò</t>
  </si>
  <si>
    <t>Chieve</t>
  </si>
  <si>
    <t>Chivasso</t>
  </si>
  <si>
    <t>Cinisello Balsamo</t>
  </si>
  <si>
    <t>Città di Castello</t>
  </si>
  <si>
    <t>Cittaducale</t>
  </si>
  <si>
    <t>Civitella in Val di Chiana</t>
  </si>
  <si>
    <t>Clusone</t>
  </si>
  <si>
    <t>Colle di Val d'Elsa</t>
  </si>
  <si>
    <t>Cologno al Serio</t>
  </si>
  <si>
    <t>Cologno Monzese</t>
  </si>
  <si>
    <t>Corbetta</t>
  </si>
  <si>
    <t>Coreno Ausonio</t>
  </si>
  <si>
    <t>Costa di Mezzate</t>
  </si>
  <si>
    <t>Crema</t>
  </si>
  <si>
    <t>Crespina Lorenzana</t>
  </si>
  <si>
    <t>Crodo</t>
  </si>
  <si>
    <t>Cumignano sul Naviglio</t>
  </si>
  <si>
    <t>Curti</t>
  </si>
  <si>
    <t>Dalmine</t>
  </si>
  <si>
    <t>Delia</t>
  </si>
  <si>
    <t>Deliceto</t>
  </si>
  <si>
    <t>Desio</t>
  </si>
  <si>
    <t>Donato</t>
  </si>
  <si>
    <t>Falciano del Massico</t>
  </si>
  <si>
    <t>Falcone</t>
  </si>
  <si>
    <t>Fara in Sabina</t>
  </si>
  <si>
    <t>Ferentino</t>
  </si>
  <si>
    <t>Ferno</t>
  </si>
  <si>
    <t>Ficarra</t>
  </si>
  <si>
    <t>Filago</t>
  </si>
  <si>
    <t>Filottrano</t>
  </si>
  <si>
    <t>Fiumicino</t>
  </si>
  <si>
    <t>Floresta</t>
  </si>
  <si>
    <t>Follonica</t>
  </si>
  <si>
    <t>Forio</t>
  </si>
  <si>
    <t>Formigara</t>
  </si>
  <si>
    <t>Fossalto</t>
  </si>
  <si>
    <t>Frascati</t>
  </si>
  <si>
    <t>Frignano</t>
  </si>
  <si>
    <t>Fumone</t>
  </si>
  <si>
    <t>Furnari</t>
  </si>
  <si>
    <t>Furore</t>
  </si>
  <si>
    <t>Gagliano Castelferrato</t>
  </si>
  <si>
    <t>Gavorrano</t>
  </si>
  <si>
    <t>Gazzuolo</t>
  </si>
  <si>
    <t>Genivolta</t>
  </si>
  <si>
    <t>Genzano di Roma</t>
  </si>
  <si>
    <t>Gerenzano</t>
  </si>
  <si>
    <t>Giffoni Sei Casali</t>
  </si>
  <si>
    <t>Ginestra degli Schiavoni</t>
  </si>
  <si>
    <t>Gioiosa Marea</t>
  </si>
  <si>
    <t>Giove</t>
  </si>
  <si>
    <t>Giugliano in Campania</t>
  </si>
  <si>
    <t>Gorle</t>
  </si>
  <si>
    <t>Grammichele</t>
  </si>
  <si>
    <t>Greve in Chianti</t>
  </si>
  <si>
    <t>Grosseto</t>
  </si>
  <si>
    <t>Grugliasco</t>
  </si>
  <si>
    <t>Grumello del Monte</t>
  </si>
  <si>
    <t>Guardistallo</t>
  </si>
  <si>
    <t>Ischia</t>
  </si>
  <si>
    <t>Isola del Giglio</t>
  </si>
  <si>
    <t>Isola del Liri</t>
  </si>
  <si>
    <t>Ispica</t>
  </si>
  <si>
    <t>La Spezia</t>
  </si>
  <si>
    <t>Lampedusa e Linosa</t>
  </si>
  <si>
    <t>Lariano</t>
  </si>
  <si>
    <t>Leno</t>
  </si>
  <si>
    <t>Lograto</t>
  </si>
  <si>
    <t>Lonato del Garda</t>
  </si>
  <si>
    <t>Longhena</t>
  </si>
  <si>
    <t>Macerata Campania</t>
  </si>
  <si>
    <t>Madone</t>
  </si>
  <si>
    <t>Magliano in Toscana</t>
  </si>
  <si>
    <t>Maletto</t>
  </si>
  <si>
    <t>Mapello</t>
  </si>
  <si>
    <t>Martinengo</t>
  </si>
  <si>
    <t>Masera</t>
  </si>
  <si>
    <t>Massa e Cozzile</t>
  </si>
  <si>
    <t>Massa Lubrense</t>
  </si>
  <si>
    <t>Matelica</t>
  </si>
  <si>
    <t>Mattinata</t>
  </si>
  <si>
    <t>Mazzarrone</t>
  </si>
  <si>
    <t>Medolago</t>
  </si>
  <si>
    <t>Mentana</t>
  </si>
  <si>
    <t>Meta</t>
  </si>
  <si>
    <t>Milena</t>
  </si>
  <si>
    <t>Militello in Val di Catania</t>
  </si>
  <si>
    <t>Militello Rosmarino</t>
  </si>
  <si>
    <t>Mineo</t>
  </si>
  <si>
    <t>Minori</t>
  </si>
  <si>
    <t>Mirto</t>
  </si>
  <si>
    <t>Misiliscemi</t>
  </si>
  <si>
    <t>Mistretta</t>
  </si>
  <si>
    <t>Modica</t>
  </si>
  <si>
    <t>Montagnareale</t>
  </si>
  <si>
    <t>Montalcino</t>
  </si>
  <si>
    <t>Monte Argentario</t>
  </si>
  <si>
    <t>Monte Compatri</t>
  </si>
  <si>
    <t>Monte Porzio Catone</t>
  </si>
  <si>
    <t>Monte Urano</t>
  </si>
  <si>
    <t>Montecastrilli</t>
  </si>
  <si>
    <t>Montecorvino Rovella</t>
  </si>
  <si>
    <t>Montelanico</t>
  </si>
  <si>
    <t>Montelibretti</t>
  </si>
  <si>
    <t>Monteprandone</t>
  </si>
  <si>
    <t>Monteriggioni</t>
  </si>
  <si>
    <t>Monteroduni</t>
  </si>
  <si>
    <t>Monterotondo</t>
  </si>
  <si>
    <t>Montescudaio</t>
  </si>
  <si>
    <t>Montevago</t>
  </si>
  <si>
    <t>Montevarchi</t>
  </si>
  <si>
    <t>Montichiari</t>
  </si>
  <si>
    <t>Montodine</t>
  </si>
  <si>
    <t>Motta Sant'Anastasia</t>
  </si>
  <si>
    <t>Muzzano</t>
  </si>
  <si>
    <t>Naso</t>
  </si>
  <si>
    <t>Nembro</t>
  </si>
  <si>
    <t>Nicosia</t>
  </si>
  <si>
    <t>Nissoria</t>
  </si>
  <si>
    <t>Nola</t>
  </si>
  <si>
    <t>Noli</t>
  </si>
  <si>
    <t>Noto</t>
  </si>
  <si>
    <t>Novate Milanese</t>
  </si>
  <si>
    <t>Oliveto Citra</t>
  </si>
  <si>
    <t>Orbetello</t>
  </si>
  <si>
    <t>Orzinuovi</t>
  </si>
  <si>
    <t>Orzivecchi</t>
  </si>
  <si>
    <t>Osio Sotto</t>
  </si>
  <si>
    <t>Pachino</t>
  </si>
  <si>
    <t>Pagliara</t>
  </si>
  <si>
    <t>Palagonia</t>
  </si>
  <si>
    <t>Palazzolo Acreide</t>
  </si>
  <si>
    <t>Pallanzeno</t>
  </si>
  <si>
    <t>Palma Campania</t>
  </si>
  <si>
    <t>Panicale</t>
  </si>
  <si>
    <t>Paternò</t>
  </si>
  <si>
    <t>Patti</t>
  </si>
  <si>
    <t>Pedara</t>
  </si>
  <si>
    <t>Pellezzano</t>
  </si>
  <si>
    <t>Penna in Teverina</t>
  </si>
  <si>
    <t>Pero</t>
  </si>
  <si>
    <t>Perugia</t>
  </si>
  <si>
    <t>Pescia</t>
  </si>
  <si>
    <t>Petina</t>
  </si>
  <si>
    <t>Pianengo</t>
  </si>
  <si>
    <t>Piegaro</t>
  </si>
  <si>
    <t>Pietracamela</t>
  </si>
  <si>
    <t>Pieve Emanuele</t>
  </si>
  <si>
    <t>Piombino</t>
  </si>
  <si>
    <t>Piraino</t>
  </si>
  <si>
    <t>Pisa</t>
  </si>
  <si>
    <t>Poggibonsi</t>
  </si>
  <si>
    <t>Poggio a Caiano</t>
  </si>
  <si>
    <t>Poggio San Vicino</t>
  </si>
  <si>
    <t>Polignano a Mare</t>
  </si>
  <si>
    <t>Pomezia</t>
  </si>
  <si>
    <t>Ponsacco</t>
  </si>
  <si>
    <t>Ponte Buggianese</t>
  </si>
  <si>
    <t>Ponte San Pietro</t>
  </si>
  <si>
    <t>Pontecagnano Faiano</t>
  </si>
  <si>
    <t>Pontirolo Nuovo</t>
  </si>
  <si>
    <t>Pontremoli</t>
  </si>
  <si>
    <t>5.001 - 20.000 ab</t>
  </si>
  <si>
    <t>Portopalo di Capo Passero</t>
  </si>
  <si>
    <t>Pozzolengo</t>
  </si>
  <si>
    <t>Presezzo</t>
  </si>
  <si>
    <t>Raddusa</t>
  </si>
  <si>
    <t>Ragalna</t>
  </si>
  <si>
    <t>Ramacca</t>
  </si>
  <si>
    <t>Randazzo</t>
  </si>
  <si>
    <t>Ranica</t>
  </si>
  <si>
    <t>Ravello</t>
  </si>
  <si>
    <t>Recanati</t>
  </si>
  <si>
    <t>Reino</t>
  </si>
  <si>
    <t>Reitano</t>
  </si>
  <si>
    <t>Ribera</t>
  </si>
  <si>
    <t>Ricengo</t>
  </si>
  <si>
    <t>Riesi</t>
  </si>
  <si>
    <t>Riomaggiore</t>
  </si>
  <si>
    <t>Ripalta Arpina</t>
  </si>
  <si>
    <t>Ripalta Guerina</t>
  </si>
  <si>
    <t>Riparbella</t>
  </si>
  <si>
    <t>Rivarolo Mantovano</t>
  </si>
  <si>
    <t>Rivolta d'Adda</t>
  </si>
  <si>
    <t>Roccamonfina</t>
  </si>
  <si>
    <t>Rocchetta di Vara</t>
  </si>
  <si>
    <t>Rocchetta Sant'Antonio</t>
  </si>
  <si>
    <t>Rodì Milici</t>
  </si>
  <si>
    <t>Roncadelle</t>
  </si>
  <si>
    <t>Roncobello</t>
  </si>
  <si>
    <t>Rosolini</t>
  </si>
  <si>
    <t>Rossa</t>
  </si>
  <si>
    <t>Rovato</t>
  </si>
  <si>
    <t>Salerno</t>
  </si>
  <si>
    <t>Samarate</t>
  </si>
  <si>
    <t>San Casciano in Val di Pesa</t>
  </si>
  <si>
    <t>San Cipriano Picentino</t>
  </si>
  <si>
    <t>San Cono</t>
  </si>
  <si>
    <t>San Gemini</t>
  </si>
  <si>
    <t>San Giovanni la Punta</t>
  </si>
  <si>
    <t>San Giuliano Milanese</t>
  </si>
  <si>
    <t>San Giustino</t>
  </si>
  <si>
    <t>San Marco d'Alunzio</t>
  </si>
  <si>
    <t>San Marco dei Cavoti</t>
  </si>
  <si>
    <t>San Martino dall'Argine</t>
  </si>
  <si>
    <t>San Michele di Ganzaria</t>
  </si>
  <si>
    <t>San Pellegrino Terme</t>
  </si>
  <si>
    <t>San Prisco</t>
  </si>
  <si>
    <t>San Rufo</t>
  </si>
  <si>
    <t>San Teodoro</t>
  </si>
  <si>
    <t>San Vittore del Lazio</t>
  </si>
  <si>
    <t>Santa Croce del Sannio</t>
  </si>
  <si>
    <t>Santa Margherita Ligure</t>
  </si>
  <si>
    <t>Santa Maria di Licodia</t>
  </si>
  <si>
    <t>Santa Venerina</t>
  </si>
  <si>
    <t>Sant'Agata di Militello</t>
  </si>
  <si>
    <t>Sant'Agata li Battiati</t>
  </si>
  <si>
    <t>Sant'Angelo d'Alife</t>
  </si>
  <si>
    <t>Sant'Arpino</t>
  </si>
  <si>
    <t>Santo Stefano di Magra</t>
  </si>
  <si>
    <t>Sarno</t>
  </si>
  <si>
    <t>Saronno</t>
  </si>
  <si>
    <t>Sarzana</t>
  </si>
  <si>
    <t>Sassoferrato</t>
  </si>
  <si>
    <t>Saviano</t>
  </si>
  <si>
    <t>Savona</t>
  </si>
  <si>
    <t>Scansano</t>
  </si>
  <si>
    <t>Scarlino</t>
  </si>
  <si>
    <t>Scicli</t>
  </si>
  <si>
    <t>Segrate</t>
  </si>
  <si>
    <t>Sellano</t>
  </si>
  <si>
    <t>Senago</t>
  </si>
  <si>
    <t>Seriate</t>
  </si>
  <si>
    <t>Serra San Quirico</t>
  </si>
  <si>
    <t>Sesto San Giovanni</t>
  </si>
  <si>
    <t>Sestri Levante</t>
  </si>
  <si>
    <t>Settimo Vittone</t>
  </si>
  <si>
    <t>Sgurgola</t>
  </si>
  <si>
    <t>Sinagra</t>
  </si>
  <si>
    <t>Sirmione</t>
  </si>
  <si>
    <t>Solarino</t>
  </si>
  <si>
    <t>Sommatino</t>
  </si>
  <si>
    <t>Soriano nel Cimino</t>
  </si>
  <si>
    <t>Sorico</t>
  </si>
  <si>
    <t>Spello</t>
  </si>
  <si>
    <t>Sperone</t>
  </si>
  <si>
    <t>Stella</t>
  </si>
  <si>
    <t>Stellanello</t>
  </si>
  <si>
    <t>Strangolagalli</t>
  </si>
  <si>
    <t>Strevi</t>
  </si>
  <si>
    <t>Striano</t>
  </si>
  <si>
    <t>Stroncone</t>
  </si>
  <si>
    <t>Succivo</t>
  </si>
  <si>
    <t>Suisio</t>
  </si>
  <si>
    <t>Taurano</t>
  </si>
  <si>
    <t>Terelle</t>
  </si>
  <si>
    <t>Termoli</t>
  </si>
  <si>
    <t>Terno d'Isola</t>
  </si>
  <si>
    <t>Terzigno</t>
  </si>
  <si>
    <t>Testico</t>
  </si>
  <si>
    <t>Tolentino</t>
  </si>
  <si>
    <t>Torrenova</t>
  </si>
  <si>
    <t>Tremestieri Etneo</t>
  </si>
  <si>
    <t>Trescore Cremasco</t>
  </si>
  <si>
    <t>Treviglio</t>
  </si>
  <si>
    <t>Trezzo sull'Adda</t>
  </si>
  <si>
    <t>Troina</t>
  </si>
  <si>
    <t>Ugento</t>
  </si>
  <si>
    <t>Ustica</t>
  </si>
  <si>
    <t>Uzzano</t>
  </si>
  <si>
    <t>Valfabbrica</t>
  </si>
  <si>
    <t>Valmontone</t>
  </si>
  <si>
    <t>Vasto</t>
  </si>
  <si>
    <t>Viagrande</t>
  </si>
  <si>
    <t>Vicari</t>
  </si>
  <si>
    <t>Vicopisano</t>
  </si>
  <si>
    <t>Vietri sul Mare</t>
  </si>
  <si>
    <t>Villa di Serio</t>
  </si>
  <si>
    <t>Villa Sant'Angelo</t>
  </si>
  <si>
    <t>Villachiara</t>
  </si>
  <si>
    <t>Villafranca Sicula</t>
  </si>
  <si>
    <t>Villarosa</t>
  </si>
  <si>
    <t>Vimercate</t>
  </si>
  <si>
    <t>Vizzolo Predabissi</t>
  </si>
  <si>
    <t>Volla</t>
  </si>
  <si>
    <t>Zafferana Etnea</t>
  </si>
  <si>
    <t>Zandobbio</t>
  </si>
  <si>
    <t>Zubiena</t>
  </si>
  <si>
    <t>9. Appendice 2 – Lista Enti capofila di comuni associati fascia tecnologica 1</t>
  </si>
  <si>
    <t>Albissola Marina</t>
  </si>
  <si>
    <t>Altamura</t>
  </si>
  <si>
    <t>Arconate</t>
  </si>
  <si>
    <t>Arona</t>
  </si>
  <si>
    <t>Asti</t>
  </si>
  <si>
    <t>Bormida</t>
  </si>
  <si>
    <t>Cairo Montenotte</t>
  </si>
  <si>
    <t>Caltignaga</t>
  </si>
  <si>
    <t>Canelli</t>
  </si>
  <si>
    <t>Caraglio</t>
  </si>
  <si>
    <t>Casale Monferrato</t>
  </si>
  <si>
    <t>Casarza Ligure</t>
  </si>
  <si>
    <t>Castellamonte</t>
  </si>
  <si>
    <t>Castelnuovo Don Bosco</t>
  </si>
  <si>
    <t>Civitella Paganico</t>
  </si>
  <si>
    <t>Comunità Collinare Val Tiglione e dintorni</t>
  </si>
  <si>
    <t>Comunità delle Colline tra Langa e Monferrato</t>
  </si>
  <si>
    <t>Comunità Montana Alta Langa</t>
  </si>
  <si>
    <t>Cuorgnè</t>
  </si>
  <si>
    <t>Domodossola</t>
  </si>
  <si>
    <t>Dronero</t>
  </si>
  <si>
    <t>Finale Ligure</t>
  </si>
  <si>
    <t>Forno Canavese</t>
  </si>
  <si>
    <t>G.A.L. Mongioie S.C.A.R.L.</t>
  </si>
  <si>
    <t>Millesimo</t>
  </si>
  <si>
    <t>Montemurlo</t>
  </si>
  <si>
    <t>Novi Ligure</t>
  </si>
  <si>
    <t>Occhieppo Inferiore</t>
  </si>
  <si>
    <t>Oleggio</t>
  </si>
  <si>
    <t>Ovada</t>
  </si>
  <si>
    <t>Pesaro</t>
  </si>
  <si>
    <t>Pinerolo</t>
  </si>
  <si>
    <t>Pordenone</t>
  </si>
  <si>
    <t>PROVINCIA DI ASTI</t>
  </si>
  <si>
    <t>Provincia di Campobasso</t>
  </si>
  <si>
    <t>Riva Presso Chieri</t>
  </si>
  <si>
    <t>Rivarolo Canavese</t>
  </si>
  <si>
    <t>Tigliole</t>
  </si>
  <si>
    <t>Trecate</t>
  </si>
  <si>
    <t>U.M. Langa Astigiana Val Bormida</t>
  </si>
  <si>
    <t>Unione Bassa Sesia</t>
  </si>
  <si>
    <t>Unione Collinare Vigne e Vini</t>
  </si>
  <si>
    <t>Unione Comuni del Pratomagno</t>
  </si>
  <si>
    <t>Unione Comuni del Sorbara</t>
  </si>
  <si>
    <t>Unione Comuni Garfagnana</t>
  </si>
  <si>
    <t>Unione Comuni Montani Appennino Pistoiese</t>
  </si>
  <si>
    <t>Unione Comuni Montani del Casentino</t>
  </si>
  <si>
    <t>Unione Comuni Montani del Mugello</t>
  </si>
  <si>
    <t>Unione Comuni Valdarno e Valdisieve</t>
  </si>
  <si>
    <t>Unione Comuni Valdichiana Senese</t>
  </si>
  <si>
    <t>Unione dei Comuni Bassa Reggiana</t>
  </si>
  <si>
    <t>Unione dei Comuni del Distretto Ceramico</t>
  </si>
  <si>
    <t>Unione dei Comuni del Frignano</t>
  </si>
  <si>
    <t>Unione dei Comuni della Bassa Romagna</t>
  </si>
  <si>
    <t>Unione dei Comuni dell'Alta Valle Arroscia</t>
  </si>
  <si>
    <t>Unione del Fossanese</t>
  </si>
  <si>
    <t>Unione di Comuni Colline di Langa e del Barolo</t>
  </si>
  <si>
    <t>Unione di Comuni della Romagna Forlivese</t>
  </si>
  <si>
    <t>Unione di Comuni della Versilia</t>
  </si>
  <si>
    <t>Unione di Comuni Val bisenzio</t>
  </si>
  <si>
    <t>Unione Lombarda dei Comuni Oglio Ciria</t>
  </si>
  <si>
    <t>Unione Montana Comuni del Monviso</t>
  </si>
  <si>
    <t>Unione Montana dal Tobbio al Colma</t>
  </si>
  <si>
    <t>Unione Montana dei Comuni del Biellese Orientale</t>
  </si>
  <si>
    <t>Unione Montana dei Comuni dell'Appennino Reggiano</t>
  </si>
  <si>
    <t>Unione Montana del Pinerolese</t>
  </si>
  <si>
    <t>Unione Montana Mondolè</t>
  </si>
  <si>
    <t>Unione Montana Valle Grana</t>
  </si>
  <si>
    <t>Unione Montana Valle Stura</t>
  </si>
  <si>
    <t>Unione Montana Valle Varaita</t>
  </si>
  <si>
    <t>Unione Montana Valli di Lanzo, Ceronda e Casternone</t>
  </si>
  <si>
    <t>Unione Valle del Savio</t>
  </si>
  <si>
    <t>Valenza</t>
  </si>
  <si>
    <t>Verbania</t>
  </si>
  <si>
    <t>Viù</t>
  </si>
  <si>
    <t>10. Appendice 4 – Lista Enti capofila di comuni associati fascia tecnologica 2</t>
  </si>
  <si>
    <t>POPOLAZIONE</t>
  </si>
  <si>
    <t>Carpenedolo</t>
  </si>
  <si>
    <t>Casalmaggiore</t>
  </si>
  <si>
    <t>Cassano Magnago</t>
  </si>
  <si>
    <t>Casteggio</t>
  </si>
  <si>
    <t>Chieri</t>
  </si>
  <si>
    <t>Cicagna</t>
  </si>
  <si>
    <t>Cilavegna</t>
  </si>
  <si>
    <t>Ciriè</t>
  </si>
  <si>
    <t>Comunità Collinare tra Baraggia e Bramaterra</t>
  </si>
  <si>
    <t>Comunità Montana Castelli Romani e Prenestini</t>
  </si>
  <si>
    <t>Comunità Montana del Sebino Bresciano</t>
  </si>
  <si>
    <t>Comunità Montana di Valle Camonica</t>
  </si>
  <si>
    <t>Comunità Montana di Valle Trompia</t>
  </si>
  <si>
    <t>Comunità Montana laghi Bergamaschi</t>
  </si>
  <si>
    <t>Comunità Montana Sirentina</t>
  </si>
  <si>
    <t>Comunità Montana Valle di Comino</t>
  </si>
  <si>
    <t>Cugnoli</t>
  </si>
  <si>
    <t>Gavirate</t>
  </si>
  <si>
    <t>Gorgonzola</t>
  </si>
  <si>
    <t>Nuovo circondario Imolese</t>
  </si>
  <si>
    <t>Offanengo</t>
  </si>
  <si>
    <t>Palazzo Pignano</t>
  </si>
  <si>
    <t>Pandino</t>
  </si>
  <si>
    <t>Peccioli</t>
  </si>
  <si>
    <t>Pescara</t>
  </si>
  <si>
    <t>Pizzighettone</t>
  </si>
  <si>
    <t>Poggio Mirteto</t>
  </si>
  <si>
    <t>Romanengo</t>
  </si>
  <si>
    <t>Rosignano Marittimo</t>
  </si>
  <si>
    <t>San Massimo</t>
  </si>
  <si>
    <t>San Vincenzo</t>
  </si>
  <si>
    <t>Sistema Cilento Soc. Cons. P.A.</t>
  </si>
  <si>
    <t>Sosvima S.P.A.</t>
  </si>
  <si>
    <t>Unione Comunale dei Colli</t>
  </si>
  <si>
    <t>Unione Comuni Amiata Val D’Orcia</t>
  </si>
  <si>
    <t>Unione Comuni della Presolana</t>
  </si>
  <si>
    <t>Unione Comuni Montana Colline Metallifere</t>
  </si>
  <si>
    <t>Unione Comuni Montani Alta Val di Cecina</t>
  </si>
  <si>
    <t>Unione Comuni Montani Amiata Grossetano</t>
  </si>
  <si>
    <t>Unione Comuni Montani Colline del Fiora</t>
  </si>
  <si>
    <t>Unione Comuni Valdera</t>
  </si>
  <si>
    <t>Unione dei Comuni Alta Sabina</t>
  </si>
  <si>
    <t>Unione dei Comuni dell’Appennino Bolognese</t>
  </si>
  <si>
    <t>Unione dei comuni Terre e Fiumi</t>
  </si>
  <si>
    <t>Unione dei Savena-Idice</t>
  </si>
  <si>
    <t>Unione delle Terre d'Argine</t>
  </si>
  <si>
    <t>Unione di Comuni Valmarecchia</t>
  </si>
  <si>
    <t>Unione di Comuni Montana Lunigiana</t>
  </si>
  <si>
    <t>Unione Montana Dei Comuni della Valtiberina Toscana</t>
  </si>
  <si>
    <t>Unione Montana Terre Alte</t>
  </si>
  <si>
    <t>Unione Montana valli Trebbia e Luretta</t>
  </si>
  <si>
    <t>Unione Val Nure e Val Chero</t>
  </si>
  <si>
    <t>FT</t>
  </si>
  <si>
    <t>Procedere a ravvedimento operoso</t>
  </si>
  <si>
    <t>c_i462a</t>
  </si>
  <si>
    <t>uc_sorba</t>
  </si>
  <si>
    <t>UTA</t>
  </si>
  <si>
    <t>uc_moarn</t>
  </si>
  <si>
    <t>Unione Dei Comuni del Frignano</t>
  </si>
  <si>
    <t>udcf_036</t>
  </si>
  <si>
    <t>POPOLAZIONE RESIDENTE 1 GENNAIO 2024</t>
  </si>
  <si>
    <t>M</t>
  </si>
  <si>
    <t>F</t>
  </si>
  <si>
    <t>TOT</t>
  </si>
  <si>
    <t>COMUNE</t>
  </si>
  <si>
    <t>Unione</t>
  </si>
  <si>
    <t>nucir_im</t>
  </si>
  <si>
    <t>udcab</t>
  </si>
  <si>
    <t>umvsi_bo</t>
  </si>
  <si>
    <t>UNRENGAL</t>
  </si>
  <si>
    <t>udctp_</t>
  </si>
  <si>
    <t>CASO SPECIALE</t>
  </si>
  <si>
    <t>udcb_ra</t>
  </si>
  <si>
    <t>UNCOBARO</t>
  </si>
  <si>
    <t>udcvs</t>
  </si>
  <si>
    <t>UM_ACQUA</t>
  </si>
  <si>
    <t>C_E675</t>
  </si>
  <si>
    <t>Unione di Comuni Valconca</t>
  </si>
  <si>
    <t>I1G</t>
  </si>
  <si>
    <t>PIACENZA</t>
  </si>
  <si>
    <t>PARMA</t>
  </si>
  <si>
    <t>MODENA</t>
  </si>
  <si>
    <t>BOLOGNA</t>
  </si>
  <si>
    <t>FERRARA</t>
  </si>
  <si>
    <t>RAVENNA</t>
  </si>
  <si>
    <t>RIMINI</t>
  </si>
  <si>
    <t>FORLI_CESENA</t>
  </si>
  <si>
    <t>uc_basre</t>
  </si>
  <si>
    <t>umdca</t>
  </si>
  <si>
    <t>REGGIO_EMILIA</t>
  </si>
  <si>
    <t>CORRETTO</t>
  </si>
  <si>
    <t>era errato, ora corretto</t>
  </si>
  <si>
    <t>NO BO</t>
  </si>
  <si>
    <t>BACKOFFICE</t>
  </si>
  <si>
    <t>CRITICITA</t>
  </si>
  <si>
    <t xml:space="preserve">50.001 - 100.000 ab. </t>
  </si>
  <si>
    <t xml:space="preserve">5.001 - 20.000 ab. </t>
  </si>
  <si>
    <t xml:space="preserve">20.001 - 50.000 ab. </t>
  </si>
  <si>
    <t xml:space="preserve">&lt;5.000 ab. </t>
  </si>
  <si>
    <t xml:space="preserve">&gt; 100.000 ab. </t>
  </si>
  <si>
    <t>Comunità delle Colline tra Langa e</t>
  </si>
  <si>
    <t xml:space="preserve">  20.001 - 50.000 ab. </t>
  </si>
  <si>
    <t>Unione Montana Dei Comuni della</t>
  </si>
  <si>
    <t>8. Appendice 2 – Lista comuni singoli fascia tecnologica 2</t>
  </si>
  <si>
    <t>Monferrato</t>
  </si>
  <si>
    <t>Provincia di Asti</t>
  </si>
  <si>
    <t>Riva presso Chieri</t>
  </si>
  <si>
    <t>Unione comuni Val di Merse</t>
  </si>
  <si>
    <t>Unione Montana Valle Susa</t>
  </si>
  <si>
    <t>Comunità Montana Laghi Bergamaschi</t>
  </si>
  <si>
    <t>Valtiberina Toscana</t>
  </si>
  <si>
    <t/>
  </si>
  <si>
    <t xml:space="preserve"> 20.001 - 50.000 ab. </t>
  </si>
  <si>
    <t>Necessario un ravvedimento operoso?</t>
  </si>
  <si>
    <t>gestisce SUAP anche per Budrio e Castenaso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</si>
</sst>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trike/>
      <sz val="11"/>
      <color indexed="8"/>
      <name val="Calibri"/>
      <family val="2"/>
    </font>
    <font>
      <sz val="11"/>
      <color theme="1"/>
      <name val="Aptos"/>
      <family val="2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0" fillId="3" borderId="1" xfId="0" applyFill="1" applyBorder="1"/>
    <xf numFmtId="0" fontId="0" fillId="0" borderId="1" xfId="0" applyBorder="1"/>
    <xf numFmtId="0" fontId="0" fillId="4" borderId="1" xfId="0" applyFill="1" applyBorder="1"/>
    <xf numFmtId="0" fontId="4" fillId="4" borderId="1" xfId="0" applyFont="1" applyFill="1" applyBorder="1"/>
    <xf numFmtId="0" fontId="5" fillId="0" borderId="1" xfId="0" applyFont="1" applyBorder="1"/>
    <xf numFmtId="0" fontId="2" fillId="3" borderId="1" xfId="0" applyFont="1" applyFill="1" applyBorder="1"/>
    <xf numFmtId="0" fontId="6" fillId="4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0" xfId="0" applyNumberFormat="1" applyAlignment="1">
      <alignment horizontal="center"/>
    </xf>
    <xf numFmtId="0" fontId="0" fillId="6" borderId="0" xfId="0" applyFill="1" applyAlignment="1">
      <alignment horizontal="center"/>
    </xf>
    <xf numFmtId="0" fontId="0" fillId="5" borderId="0" xfId="0" applyFill="1"/>
    <xf numFmtId="0" fontId="0" fillId="7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7" borderId="0" xfId="0" applyFill="1"/>
    <xf numFmtId="0" fontId="0" fillId="6" borderId="0" xfId="0" applyFill="1"/>
    <xf numFmtId="0" fontId="0" fillId="8" borderId="0" xfId="0" applyFill="1"/>
    <xf numFmtId="0" fontId="0" fillId="0" borderId="0" xfId="0" applyFill="1"/>
    <xf numFmtId="0" fontId="2" fillId="5" borderId="0" xfId="0" applyFont="1" applyFill="1"/>
    <xf numFmtId="0" fontId="2" fillId="9" borderId="0" xfId="0" applyFont="1" applyFill="1"/>
    <xf numFmtId="0" fontId="2" fillId="5" borderId="0" xfId="0" applyFont="1" applyFill="1" applyAlignment="1">
      <alignment horizontal="center"/>
    </xf>
    <xf numFmtId="0" fontId="0" fillId="0" borderId="0" xfId="0" applyFill="1" applyAlignment="1"/>
    <xf numFmtId="3" fontId="2" fillId="0" borderId="0" xfId="1" applyNumberFormat="1" applyFont="1" applyAlignment="1">
      <alignment horizontal="center"/>
    </xf>
    <xf numFmtId="3" fontId="0" fillId="0" borderId="0" xfId="1" applyNumberFormat="1" applyFont="1" applyAlignment="1">
      <alignment horizontal="center"/>
    </xf>
    <xf numFmtId="3" fontId="0" fillId="7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center"/>
    </xf>
    <xf numFmtId="3" fontId="0" fillId="0" borderId="0" xfId="1" applyNumberFormat="1" applyFont="1" applyFill="1" applyAlignment="1">
      <alignment horizontal="center"/>
    </xf>
    <xf numFmtId="0" fontId="0" fillId="5" borderId="1" xfId="0" applyFill="1" applyBorder="1"/>
    <xf numFmtId="0" fontId="0" fillId="10" borderId="0" xfId="0" applyFill="1"/>
    <xf numFmtId="0" fontId="0" fillId="10" borderId="0" xfId="0" applyFill="1" applyAlignment="1">
      <alignment horizontal="center"/>
    </xf>
    <xf numFmtId="3" fontId="0" fillId="10" borderId="0" xfId="1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0" fillId="7" borderId="0" xfId="0" applyNumberFormat="1" applyFill="1" applyAlignment="1">
      <alignment horizontal="center"/>
    </xf>
    <xf numFmtId="0" fontId="0" fillId="11" borderId="0" xfId="0" applyFill="1"/>
    <xf numFmtId="0" fontId="0" fillId="12" borderId="0" xfId="0" applyFill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2" fillId="0" borderId="0" xfId="0" applyFont="1" applyFill="1"/>
    <xf numFmtId="0" fontId="0" fillId="13" borderId="0" xfId="0" applyFill="1"/>
    <xf numFmtId="0" fontId="8" fillId="3" borderId="1" xfId="0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0"/>
  <sheetViews>
    <sheetView topLeftCell="A176" workbookViewId="0">
      <selection activeCell="B315" sqref="B315"/>
    </sheetView>
  </sheetViews>
  <sheetFormatPr defaultRowHeight="13.8"/>
  <cols>
    <col min="1" max="1" width="27.69921875" bestFit="1" customWidth="1"/>
    <col min="2" max="2" width="29" customWidth="1"/>
  </cols>
  <sheetData>
    <row r="1" spans="1:5">
      <c r="A1" t="s">
        <v>1628</v>
      </c>
    </row>
    <row r="2" spans="1:5">
      <c r="A2" t="s">
        <v>1632</v>
      </c>
      <c r="B2" t="s">
        <v>1633</v>
      </c>
      <c r="C2" t="s">
        <v>1629</v>
      </c>
      <c r="D2" t="s">
        <v>1630</v>
      </c>
      <c r="E2" t="s">
        <v>1631</v>
      </c>
    </row>
    <row r="3" spans="1:5">
      <c r="A3" t="s">
        <v>9</v>
      </c>
      <c r="C3">
        <v>984</v>
      </c>
      <c r="D3">
        <v>1025</v>
      </c>
      <c r="E3">
        <v>2009</v>
      </c>
    </row>
    <row r="4" spans="1:5">
      <c r="A4" t="s">
        <v>31</v>
      </c>
      <c r="C4">
        <v>2349</v>
      </c>
      <c r="D4">
        <v>2377</v>
      </c>
      <c r="E4">
        <v>4726</v>
      </c>
    </row>
    <row r="5" spans="1:5">
      <c r="A5" t="s">
        <v>34</v>
      </c>
      <c r="C5">
        <v>1494</v>
      </c>
      <c r="D5">
        <v>1440</v>
      </c>
      <c r="E5">
        <v>2934</v>
      </c>
    </row>
    <row r="6" spans="1:5">
      <c r="A6" t="s">
        <v>89</v>
      </c>
      <c r="C6">
        <v>494</v>
      </c>
      <c r="D6">
        <v>456</v>
      </c>
      <c r="E6">
        <v>950</v>
      </c>
    </row>
    <row r="7" spans="1:5">
      <c r="A7" t="s">
        <v>92</v>
      </c>
      <c r="C7">
        <v>1353</v>
      </c>
      <c r="D7">
        <v>1294</v>
      </c>
      <c r="E7">
        <v>2647</v>
      </c>
    </row>
    <row r="8" spans="1:5">
      <c r="A8" t="s">
        <v>96</v>
      </c>
      <c r="C8">
        <v>1657</v>
      </c>
      <c r="D8">
        <v>1765</v>
      </c>
      <c r="E8">
        <v>3422</v>
      </c>
    </row>
    <row r="9" spans="1:5">
      <c r="A9" t="s">
        <v>118</v>
      </c>
      <c r="C9">
        <v>4182</v>
      </c>
      <c r="D9">
        <v>4054</v>
      </c>
      <c r="E9">
        <v>8236</v>
      </c>
    </row>
    <row r="10" spans="1:5">
      <c r="A10" t="s">
        <v>132</v>
      </c>
      <c r="C10">
        <v>2976</v>
      </c>
      <c r="D10">
        <v>3027</v>
      </c>
      <c r="E10">
        <v>6003</v>
      </c>
    </row>
    <row r="11" spans="1:5">
      <c r="A11" t="s">
        <v>136</v>
      </c>
      <c r="C11">
        <v>1221</v>
      </c>
      <c r="D11">
        <v>1192</v>
      </c>
      <c r="E11">
        <v>2413</v>
      </c>
    </row>
    <row r="12" spans="1:5">
      <c r="A12" t="s">
        <v>156</v>
      </c>
      <c r="C12">
        <v>2395</v>
      </c>
      <c r="D12">
        <v>2380</v>
      </c>
      <c r="E12">
        <v>4775</v>
      </c>
    </row>
    <row r="13" spans="1:5">
      <c r="A13" t="s">
        <v>158</v>
      </c>
      <c r="C13">
        <v>3824</v>
      </c>
      <c r="D13">
        <v>3870</v>
      </c>
      <c r="E13">
        <v>7694</v>
      </c>
    </row>
    <row r="14" spans="1:5">
      <c r="A14" t="s">
        <v>188</v>
      </c>
      <c r="C14">
        <v>7085</v>
      </c>
      <c r="D14">
        <v>7134</v>
      </c>
      <c r="E14">
        <v>14219</v>
      </c>
    </row>
    <row r="15" spans="1:5">
      <c r="A15" t="s">
        <v>197</v>
      </c>
      <c r="C15">
        <v>2274</v>
      </c>
      <c r="D15">
        <v>2387</v>
      </c>
      <c r="E15">
        <v>4661</v>
      </c>
    </row>
    <row r="16" spans="1:5">
      <c r="A16" t="s">
        <v>212</v>
      </c>
      <c r="C16">
        <v>2677</v>
      </c>
      <c r="D16">
        <v>2678</v>
      </c>
      <c r="E16">
        <v>5355</v>
      </c>
    </row>
    <row r="17" spans="1:5">
      <c r="A17" t="s">
        <v>229</v>
      </c>
      <c r="C17">
        <v>67</v>
      </c>
      <c r="D17">
        <v>56</v>
      </c>
      <c r="E17">
        <v>123</v>
      </c>
    </row>
    <row r="18" spans="1:5">
      <c r="A18" t="s">
        <v>241</v>
      </c>
      <c r="C18">
        <v>432</v>
      </c>
      <c r="D18">
        <v>411</v>
      </c>
      <c r="E18">
        <v>843</v>
      </c>
    </row>
    <row r="19" spans="1:5">
      <c r="A19" t="s">
        <v>267</v>
      </c>
      <c r="C19">
        <v>265</v>
      </c>
      <c r="D19">
        <v>253</v>
      </c>
      <c r="E19">
        <v>518</v>
      </c>
    </row>
    <row r="20" spans="1:5">
      <c r="A20" t="s">
        <v>269</v>
      </c>
      <c r="C20">
        <v>2418</v>
      </c>
      <c r="D20">
        <v>2244</v>
      </c>
      <c r="E20">
        <v>4662</v>
      </c>
    </row>
    <row r="21" spans="1:5">
      <c r="A21" t="s">
        <v>285</v>
      </c>
      <c r="C21">
        <v>534</v>
      </c>
      <c r="D21">
        <v>501</v>
      </c>
      <c r="E21">
        <v>1035</v>
      </c>
    </row>
    <row r="22" spans="1:5">
      <c r="A22" t="s">
        <v>290</v>
      </c>
      <c r="C22">
        <v>596</v>
      </c>
      <c r="D22">
        <v>516</v>
      </c>
      <c r="E22">
        <v>1112</v>
      </c>
    </row>
    <row r="23" spans="1:5">
      <c r="A23" t="s">
        <v>299</v>
      </c>
      <c r="C23">
        <v>7360</v>
      </c>
      <c r="D23">
        <v>7604</v>
      </c>
      <c r="E23">
        <v>14964</v>
      </c>
    </row>
    <row r="24" spans="1:5">
      <c r="A24" t="s">
        <v>335</v>
      </c>
      <c r="C24">
        <v>1095</v>
      </c>
      <c r="D24">
        <v>1040</v>
      </c>
      <c r="E24">
        <v>2135</v>
      </c>
    </row>
    <row r="25" spans="1:5">
      <c r="A25" t="s">
        <v>342</v>
      </c>
      <c r="C25">
        <v>2819</v>
      </c>
      <c r="D25">
        <v>2872</v>
      </c>
      <c r="E25">
        <v>5691</v>
      </c>
    </row>
    <row r="26" spans="1:5">
      <c r="A26" t="s">
        <v>344</v>
      </c>
      <c r="C26">
        <v>2281</v>
      </c>
      <c r="D26">
        <v>2314</v>
      </c>
      <c r="E26">
        <v>4595</v>
      </c>
    </row>
    <row r="27" spans="1:5">
      <c r="A27" t="s">
        <v>350</v>
      </c>
      <c r="C27">
        <v>1120</v>
      </c>
      <c r="D27">
        <v>1046</v>
      </c>
      <c r="E27">
        <v>2166</v>
      </c>
    </row>
    <row r="28" spans="1:5">
      <c r="A28" t="s">
        <v>377</v>
      </c>
      <c r="C28">
        <v>1972</v>
      </c>
      <c r="D28">
        <v>1959</v>
      </c>
      <c r="E28">
        <v>3931</v>
      </c>
    </row>
    <row r="29" spans="1:5">
      <c r="A29" t="s">
        <v>451</v>
      </c>
      <c r="C29">
        <v>2559</v>
      </c>
      <c r="D29">
        <v>2607</v>
      </c>
      <c r="E29">
        <v>5166</v>
      </c>
    </row>
    <row r="30" spans="1:5">
      <c r="A30" t="s">
        <v>459</v>
      </c>
      <c r="C30">
        <v>446</v>
      </c>
      <c r="D30">
        <v>411</v>
      </c>
      <c r="E30">
        <v>857</v>
      </c>
    </row>
    <row r="31" spans="1:5">
      <c r="A31" t="s">
        <v>475</v>
      </c>
      <c r="C31">
        <v>241</v>
      </c>
      <c r="D31">
        <v>181</v>
      </c>
      <c r="E31">
        <v>422</v>
      </c>
    </row>
    <row r="32" spans="1:5">
      <c r="A32" t="s">
        <v>12</v>
      </c>
      <c r="C32">
        <v>49969</v>
      </c>
      <c r="D32">
        <v>53152</v>
      </c>
      <c r="E32">
        <v>103121</v>
      </c>
    </row>
    <row r="33" spans="1:5">
      <c r="A33" t="s">
        <v>492</v>
      </c>
      <c r="C33">
        <v>1061</v>
      </c>
      <c r="D33">
        <v>1112</v>
      </c>
      <c r="E33">
        <v>2173</v>
      </c>
    </row>
    <row r="34" spans="1:5">
      <c r="A34" t="s">
        <v>500</v>
      </c>
      <c r="C34">
        <v>314</v>
      </c>
      <c r="D34">
        <v>265</v>
      </c>
      <c r="E34">
        <v>579</v>
      </c>
    </row>
    <row r="35" spans="1:5">
      <c r="A35" t="s">
        <v>502</v>
      </c>
      <c r="C35">
        <v>4482</v>
      </c>
      <c r="D35">
        <v>4621</v>
      </c>
      <c r="E35">
        <v>9103</v>
      </c>
    </row>
    <row r="36" spans="1:5">
      <c r="A36" t="s">
        <v>512</v>
      </c>
      <c r="C36">
        <v>2281</v>
      </c>
      <c r="D36">
        <v>2389</v>
      </c>
      <c r="E36">
        <v>4670</v>
      </c>
    </row>
    <row r="37" spans="1:5">
      <c r="A37" t="s">
        <v>514</v>
      </c>
      <c r="C37">
        <v>3250</v>
      </c>
      <c r="D37">
        <v>3393</v>
      </c>
      <c r="E37">
        <v>6643</v>
      </c>
    </row>
    <row r="38" spans="1:5">
      <c r="A38" t="s">
        <v>549</v>
      </c>
      <c r="C38">
        <v>3514</v>
      </c>
      <c r="D38">
        <v>3616</v>
      </c>
      <c r="E38">
        <v>7130</v>
      </c>
    </row>
    <row r="39" spans="1:5">
      <c r="A39" t="s">
        <v>559</v>
      </c>
      <c r="C39">
        <v>6030</v>
      </c>
      <c r="D39">
        <v>6251</v>
      </c>
      <c r="E39">
        <v>12281</v>
      </c>
    </row>
    <row r="40" spans="1:5">
      <c r="A40" t="s">
        <v>583</v>
      </c>
      <c r="C40">
        <v>2739</v>
      </c>
      <c r="D40">
        <v>2816</v>
      </c>
      <c r="E40">
        <v>5555</v>
      </c>
    </row>
    <row r="41" spans="1:5">
      <c r="A41" t="s">
        <v>599</v>
      </c>
      <c r="C41">
        <v>384</v>
      </c>
      <c r="D41">
        <v>380</v>
      </c>
      <c r="E41">
        <v>764</v>
      </c>
    </row>
    <row r="42" spans="1:5">
      <c r="A42" t="s">
        <v>621</v>
      </c>
      <c r="C42">
        <v>1490</v>
      </c>
      <c r="D42">
        <v>1470</v>
      </c>
      <c r="E42">
        <v>2960</v>
      </c>
    </row>
    <row r="43" spans="1:5">
      <c r="A43" t="s">
        <v>673</v>
      </c>
      <c r="C43">
        <v>1119</v>
      </c>
      <c r="D43">
        <v>1105</v>
      </c>
      <c r="E43">
        <v>2224</v>
      </c>
    </row>
    <row r="44" spans="1:5">
      <c r="A44" t="s">
        <v>693</v>
      </c>
      <c r="C44">
        <v>1020</v>
      </c>
      <c r="D44">
        <v>989</v>
      </c>
      <c r="E44">
        <v>2009</v>
      </c>
    </row>
    <row r="45" spans="1:5">
      <c r="A45" t="s">
        <v>707</v>
      </c>
      <c r="C45">
        <v>2077</v>
      </c>
      <c r="D45">
        <v>2088</v>
      </c>
      <c r="E45">
        <v>4165</v>
      </c>
    </row>
    <row r="46" spans="1:5">
      <c r="A46" t="s">
        <v>711</v>
      </c>
      <c r="C46">
        <v>832</v>
      </c>
      <c r="D46">
        <v>821</v>
      </c>
      <c r="E46">
        <v>1653</v>
      </c>
    </row>
    <row r="47" spans="1:5">
      <c r="A47" t="s">
        <v>715</v>
      </c>
      <c r="C47">
        <v>40</v>
      </c>
      <c r="D47">
        <v>32</v>
      </c>
      <c r="E47">
        <v>72</v>
      </c>
    </row>
    <row r="48" spans="1:5">
      <c r="A48" t="s">
        <v>717</v>
      </c>
      <c r="C48">
        <v>1281</v>
      </c>
      <c r="D48">
        <v>1195</v>
      </c>
      <c r="E48">
        <v>2476</v>
      </c>
    </row>
    <row r="50" spans="1:5">
      <c r="A50" t="s">
        <v>16</v>
      </c>
      <c r="C50">
        <v>1026</v>
      </c>
      <c r="D50">
        <v>1053</v>
      </c>
      <c r="E50">
        <v>2079</v>
      </c>
    </row>
    <row r="51" spans="1:5">
      <c r="A51" t="s">
        <v>66</v>
      </c>
      <c r="C51">
        <v>1001</v>
      </c>
      <c r="D51">
        <v>981</v>
      </c>
      <c r="E51">
        <v>1982</v>
      </c>
    </row>
    <row r="52" spans="1:5">
      <c r="A52" t="s">
        <v>76</v>
      </c>
      <c r="C52">
        <v>1525</v>
      </c>
      <c r="D52">
        <v>1591</v>
      </c>
      <c r="E52">
        <v>3116</v>
      </c>
    </row>
    <row r="53" spans="1:5">
      <c r="A53" t="s">
        <v>84</v>
      </c>
      <c r="C53">
        <v>1032</v>
      </c>
      <c r="D53">
        <v>933</v>
      </c>
      <c r="E53">
        <v>1965</v>
      </c>
    </row>
    <row r="54" spans="1:5">
      <c r="A54" t="s">
        <v>104</v>
      </c>
      <c r="C54">
        <v>331</v>
      </c>
      <c r="D54">
        <v>306</v>
      </c>
      <c r="E54">
        <v>637</v>
      </c>
    </row>
    <row r="55" spans="1:5">
      <c r="A55" t="s">
        <v>116</v>
      </c>
      <c r="C55">
        <v>3325</v>
      </c>
      <c r="D55">
        <v>3423</v>
      </c>
      <c r="E55">
        <v>6748</v>
      </c>
    </row>
    <row r="56" spans="1:5">
      <c r="A56" t="s">
        <v>128</v>
      </c>
      <c r="C56">
        <v>3439</v>
      </c>
      <c r="D56">
        <v>3402</v>
      </c>
      <c r="E56">
        <v>6841</v>
      </c>
    </row>
    <row r="57" spans="1:5">
      <c r="A57" t="s">
        <v>138</v>
      </c>
      <c r="C57">
        <v>1102</v>
      </c>
      <c r="D57">
        <v>999</v>
      </c>
      <c r="E57">
        <v>2101</v>
      </c>
    </row>
    <row r="58" spans="1:5">
      <c r="A58" t="s">
        <v>243</v>
      </c>
      <c r="C58">
        <v>7333</v>
      </c>
      <c r="D58">
        <v>7461</v>
      </c>
      <c r="E58">
        <v>14794</v>
      </c>
    </row>
    <row r="59" spans="1:5">
      <c r="A59" t="s">
        <v>246</v>
      </c>
      <c r="C59">
        <v>4555</v>
      </c>
      <c r="D59">
        <v>4536</v>
      </c>
      <c r="E59">
        <v>9091</v>
      </c>
    </row>
    <row r="60" spans="1:5">
      <c r="A60" t="s">
        <v>251</v>
      </c>
      <c r="C60">
        <v>536</v>
      </c>
      <c r="D60">
        <v>512</v>
      </c>
      <c r="E60">
        <v>1048</v>
      </c>
    </row>
    <row r="61" spans="1:5">
      <c r="A61" t="s">
        <v>263</v>
      </c>
      <c r="C61">
        <v>913</v>
      </c>
      <c r="D61">
        <v>835</v>
      </c>
      <c r="E61">
        <v>1748</v>
      </c>
    </row>
    <row r="62" spans="1:5">
      <c r="A62" t="s">
        <v>287</v>
      </c>
      <c r="C62">
        <v>4549</v>
      </c>
      <c r="D62">
        <v>4627</v>
      </c>
      <c r="E62">
        <v>9176</v>
      </c>
    </row>
    <row r="63" spans="1:5">
      <c r="A63" t="s">
        <v>292</v>
      </c>
      <c r="C63">
        <v>13273</v>
      </c>
      <c r="D63">
        <v>14009</v>
      </c>
      <c r="E63">
        <v>27282</v>
      </c>
    </row>
    <row r="64" spans="1:5">
      <c r="A64" t="s">
        <v>307</v>
      </c>
      <c r="C64">
        <v>3578</v>
      </c>
      <c r="D64">
        <v>3535</v>
      </c>
      <c r="E64">
        <v>7113</v>
      </c>
    </row>
    <row r="65" spans="1:5">
      <c r="A65" t="s">
        <v>309</v>
      </c>
      <c r="C65">
        <v>2757</v>
      </c>
      <c r="D65">
        <v>2728</v>
      </c>
      <c r="E65">
        <v>5485</v>
      </c>
    </row>
    <row r="66" spans="1:5">
      <c r="A66" t="s">
        <v>317</v>
      </c>
      <c r="C66">
        <v>2894</v>
      </c>
      <c r="D66">
        <v>3075</v>
      </c>
      <c r="E66">
        <v>5969</v>
      </c>
    </row>
    <row r="67" spans="1:5">
      <c r="A67" t="s">
        <v>366</v>
      </c>
      <c r="C67">
        <v>5456</v>
      </c>
      <c r="D67">
        <v>5416</v>
      </c>
      <c r="E67">
        <v>10872</v>
      </c>
    </row>
    <row r="68" spans="1:5">
      <c r="A68" t="s">
        <v>368</v>
      </c>
      <c r="C68">
        <v>2600</v>
      </c>
      <c r="D68">
        <v>2505</v>
      </c>
      <c r="E68">
        <v>5105</v>
      </c>
    </row>
    <row r="69" spans="1:5">
      <c r="A69" t="s">
        <v>397</v>
      </c>
      <c r="C69">
        <v>5384</v>
      </c>
      <c r="D69">
        <v>5377</v>
      </c>
      <c r="E69">
        <v>10761</v>
      </c>
    </row>
    <row r="70" spans="1:5">
      <c r="A70" t="s">
        <v>420</v>
      </c>
      <c r="C70">
        <v>446</v>
      </c>
      <c r="D70">
        <v>381</v>
      </c>
      <c r="E70">
        <v>827</v>
      </c>
    </row>
    <row r="71" spans="1:5">
      <c r="A71" t="s">
        <v>431</v>
      </c>
      <c r="C71">
        <v>5659</v>
      </c>
      <c r="D71">
        <v>5603</v>
      </c>
      <c r="E71">
        <v>11262</v>
      </c>
    </row>
    <row r="72" spans="1:5">
      <c r="A72" t="s">
        <v>461</v>
      </c>
      <c r="C72">
        <v>1747</v>
      </c>
      <c r="D72">
        <v>1703</v>
      </c>
      <c r="E72">
        <v>3450</v>
      </c>
    </row>
    <row r="73" spans="1:5">
      <c r="A73" t="s">
        <v>463</v>
      </c>
      <c r="C73">
        <v>6512</v>
      </c>
      <c r="D73">
        <v>6788</v>
      </c>
      <c r="E73">
        <v>13300</v>
      </c>
    </row>
    <row r="74" spans="1:5">
      <c r="A74" t="s">
        <v>481</v>
      </c>
      <c r="C74">
        <v>537</v>
      </c>
      <c r="D74">
        <v>478</v>
      </c>
      <c r="E74">
        <v>1015</v>
      </c>
    </row>
    <row r="75" spans="1:5">
      <c r="A75" t="s">
        <v>19</v>
      </c>
      <c r="C75">
        <v>96420</v>
      </c>
      <c r="D75">
        <v>102076</v>
      </c>
      <c r="E75">
        <v>198496</v>
      </c>
    </row>
    <row r="76" spans="1:5">
      <c r="A76" t="s">
        <v>487</v>
      </c>
      <c r="C76">
        <v>490</v>
      </c>
      <c r="D76">
        <v>477</v>
      </c>
      <c r="E76">
        <v>967</v>
      </c>
    </row>
    <row r="77" spans="1:5">
      <c r="A77" t="s">
        <v>508</v>
      </c>
      <c r="C77">
        <v>1538</v>
      </c>
      <c r="D77">
        <v>1582</v>
      </c>
      <c r="E77">
        <v>3120</v>
      </c>
    </row>
    <row r="78" spans="1:5">
      <c r="A78" t="s">
        <v>553</v>
      </c>
      <c r="C78">
        <v>1443</v>
      </c>
      <c r="D78">
        <v>1469</v>
      </c>
      <c r="E78">
        <v>2912</v>
      </c>
    </row>
    <row r="79" spans="1:5">
      <c r="A79" t="s">
        <v>565</v>
      </c>
      <c r="C79">
        <v>3060</v>
      </c>
      <c r="D79">
        <v>2894</v>
      </c>
      <c r="E79">
        <v>5954</v>
      </c>
    </row>
    <row r="80" spans="1:5">
      <c r="A80" t="s">
        <v>569</v>
      </c>
      <c r="C80">
        <v>10142</v>
      </c>
      <c r="D80">
        <v>10163</v>
      </c>
      <c r="E80">
        <v>20305</v>
      </c>
    </row>
    <row r="81" spans="1:5">
      <c r="A81" t="s">
        <v>607</v>
      </c>
      <c r="C81">
        <v>2919</v>
      </c>
      <c r="D81">
        <v>2954</v>
      </c>
      <c r="E81">
        <v>5873</v>
      </c>
    </row>
    <row r="82" spans="1:5">
      <c r="A82" t="s">
        <v>641</v>
      </c>
      <c r="C82">
        <v>3909</v>
      </c>
      <c r="D82">
        <v>3998</v>
      </c>
      <c r="E82">
        <v>7907</v>
      </c>
    </row>
    <row r="83" spans="1:5">
      <c r="A83" t="s">
        <v>649</v>
      </c>
      <c r="C83">
        <v>886</v>
      </c>
      <c r="D83">
        <v>803</v>
      </c>
      <c r="E83">
        <v>1689</v>
      </c>
    </row>
    <row r="84" spans="1:5">
      <c r="A84" t="s">
        <v>651</v>
      </c>
      <c r="C84">
        <v>2390</v>
      </c>
      <c r="D84">
        <v>2364</v>
      </c>
      <c r="E84">
        <v>4754</v>
      </c>
    </row>
    <row r="85" spans="1:5">
      <c r="A85" t="s">
        <v>653</v>
      </c>
      <c r="C85">
        <v>6466</v>
      </c>
      <c r="D85">
        <v>6523</v>
      </c>
      <c r="E85">
        <v>12989</v>
      </c>
    </row>
    <row r="86" spans="1:5">
      <c r="A86" t="s">
        <v>659</v>
      </c>
      <c r="C86">
        <v>584</v>
      </c>
      <c r="D86">
        <v>563</v>
      </c>
      <c r="E86">
        <v>1147</v>
      </c>
    </row>
    <row r="87" spans="1:5">
      <c r="A87" t="s">
        <v>663</v>
      </c>
      <c r="C87">
        <v>1110</v>
      </c>
      <c r="D87">
        <v>1059</v>
      </c>
      <c r="E87">
        <v>2169</v>
      </c>
    </row>
    <row r="88" spans="1:5">
      <c r="A88" t="s">
        <v>667</v>
      </c>
      <c r="C88">
        <v>468</v>
      </c>
      <c r="D88">
        <v>422</v>
      </c>
      <c r="E88">
        <v>890</v>
      </c>
    </row>
    <row r="89" spans="1:5">
      <c r="A89" t="s">
        <v>669</v>
      </c>
      <c r="C89">
        <v>3914</v>
      </c>
      <c r="D89">
        <v>3819</v>
      </c>
      <c r="E89">
        <v>7733</v>
      </c>
    </row>
    <row r="90" spans="1:5">
      <c r="A90" t="s">
        <v>671</v>
      </c>
      <c r="C90">
        <v>4768</v>
      </c>
      <c r="D90">
        <v>4862</v>
      </c>
      <c r="E90">
        <v>9630</v>
      </c>
    </row>
    <row r="91" spans="1:5">
      <c r="A91" t="s">
        <v>679</v>
      </c>
      <c r="C91">
        <v>280</v>
      </c>
      <c r="D91">
        <v>257</v>
      </c>
      <c r="E91">
        <v>537</v>
      </c>
    </row>
    <row r="92" spans="1:5">
      <c r="A92" t="s">
        <v>683</v>
      </c>
      <c r="C92">
        <v>1280</v>
      </c>
      <c r="D92">
        <v>1289</v>
      </c>
      <c r="E92">
        <v>2569</v>
      </c>
    </row>
    <row r="93" spans="1:5">
      <c r="A93" t="s">
        <v>685</v>
      </c>
      <c r="C93">
        <v>574</v>
      </c>
      <c r="D93">
        <v>555</v>
      </c>
      <c r="E93">
        <v>1129</v>
      </c>
    </row>
    <row r="95" spans="1:5">
      <c r="A95" t="s">
        <v>22</v>
      </c>
      <c r="C95">
        <v>4310</v>
      </c>
      <c r="D95">
        <v>4582</v>
      </c>
      <c r="E95">
        <v>8892</v>
      </c>
    </row>
    <row r="96" spans="1:5">
      <c r="A96" t="s">
        <v>61</v>
      </c>
      <c r="C96">
        <v>4708</v>
      </c>
      <c r="D96">
        <v>4881</v>
      </c>
      <c r="E96">
        <v>9589</v>
      </c>
    </row>
    <row r="97" spans="1:5">
      <c r="A97" t="s">
        <v>64</v>
      </c>
      <c r="C97">
        <v>1664</v>
      </c>
      <c r="D97">
        <v>1553</v>
      </c>
      <c r="E97">
        <v>3217</v>
      </c>
    </row>
    <row r="98" spans="1:5">
      <c r="A98" t="s">
        <v>94</v>
      </c>
      <c r="C98">
        <v>5082</v>
      </c>
      <c r="D98">
        <v>5139</v>
      </c>
      <c r="E98">
        <v>10221</v>
      </c>
    </row>
    <row r="99" spans="1:5">
      <c r="A99" t="s">
        <v>107</v>
      </c>
      <c r="B99" t="s">
        <v>109</v>
      </c>
      <c r="C99">
        <v>2630</v>
      </c>
      <c r="D99">
        <v>2671</v>
      </c>
      <c r="E99">
        <v>5301</v>
      </c>
    </row>
    <row r="100" spans="1:5">
      <c r="A100" t="s">
        <v>121</v>
      </c>
      <c r="B100" t="s">
        <v>109</v>
      </c>
      <c r="C100">
        <v>2807</v>
      </c>
      <c r="D100">
        <v>2767</v>
      </c>
      <c r="E100">
        <v>5574</v>
      </c>
    </row>
    <row r="101" spans="1:5">
      <c r="A101" t="s">
        <v>130</v>
      </c>
      <c r="C101">
        <v>5269</v>
      </c>
      <c r="D101">
        <v>5450</v>
      </c>
      <c r="E101">
        <v>10719</v>
      </c>
    </row>
    <row r="102" spans="1:5">
      <c r="A102" t="s">
        <v>140</v>
      </c>
      <c r="C102">
        <v>2763</v>
      </c>
      <c r="D102">
        <v>2792</v>
      </c>
      <c r="E102">
        <v>5555</v>
      </c>
    </row>
    <row r="103" spans="1:5">
      <c r="A103" t="s">
        <v>142</v>
      </c>
      <c r="C103">
        <v>2643</v>
      </c>
      <c r="D103">
        <v>2709</v>
      </c>
      <c r="E103">
        <v>5352</v>
      </c>
    </row>
    <row r="104" spans="1:5">
      <c r="A104" t="s">
        <v>154</v>
      </c>
      <c r="C104">
        <v>1927</v>
      </c>
      <c r="D104">
        <v>1852</v>
      </c>
      <c r="E104">
        <v>3779</v>
      </c>
    </row>
    <row r="105" spans="1:5">
      <c r="A105" t="s">
        <v>163</v>
      </c>
      <c r="B105" t="s">
        <v>165</v>
      </c>
      <c r="C105">
        <v>1947</v>
      </c>
      <c r="D105">
        <v>1971</v>
      </c>
      <c r="E105">
        <v>3918</v>
      </c>
    </row>
    <row r="106" spans="1:5">
      <c r="A106" t="s">
        <v>170</v>
      </c>
      <c r="C106">
        <v>9493</v>
      </c>
      <c r="D106">
        <v>9460</v>
      </c>
      <c r="E106">
        <v>18953</v>
      </c>
    </row>
    <row r="107" spans="1:5">
      <c r="A107" t="s">
        <v>172</v>
      </c>
      <c r="B107" t="s">
        <v>165</v>
      </c>
      <c r="C107">
        <v>2283</v>
      </c>
      <c r="D107">
        <v>2267</v>
      </c>
      <c r="E107">
        <v>4550</v>
      </c>
    </row>
    <row r="108" spans="1:5">
      <c r="A108" t="s">
        <v>200</v>
      </c>
      <c r="C108">
        <v>7613</v>
      </c>
      <c r="D108">
        <v>7641</v>
      </c>
      <c r="E108">
        <v>15254</v>
      </c>
    </row>
    <row r="109" spans="1:5">
      <c r="A109" t="s">
        <v>204</v>
      </c>
      <c r="C109">
        <v>4250</v>
      </c>
      <c r="D109">
        <v>4377</v>
      </c>
      <c r="E109">
        <v>8627</v>
      </c>
    </row>
    <row r="110" spans="1:5">
      <c r="A110" t="s">
        <v>206</v>
      </c>
      <c r="B110" t="s">
        <v>165</v>
      </c>
      <c r="C110">
        <v>5079</v>
      </c>
      <c r="D110">
        <v>5269</v>
      </c>
      <c r="E110">
        <v>10348</v>
      </c>
    </row>
    <row r="111" spans="1:5">
      <c r="A111" t="s">
        <v>225</v>
      </c>
      <c r="C111">
        <v>4817</v>
      </c>
      <c r="D111">
        <v>5085</v>
      </c>
      <c r="E111">
        <v>9902</v>
      </c>
    </row>
    <row r="112" spans="1:5">
      <c r="A112" t="s">
        <v>265</v>
      </c>
      <c r="C112">
        <v>12425</v>
      </c>
      <c r="D112">
        <v>12741</v>
      </c>
      <c r="E112">
        <v>25166</v>
      </c>
    </row>
    <row r="113" spans="1:5">
      <c r="A113" t="s">
        <v>279</v>
      </c>
      <c r="C113">
        <v>3457</v>
      </c>
      <c r="D113">
        <v>3331</v>
      </c>
      <c r="E113">
        <v>6788</v>
      </c>
    </row>
    <row r="114" spans="1:5">
      <c r="A114" t="s">
        <v>331</v>
      </c>
      <c r="C114">
        <v>2889</v>
      </c>
      <c r="D114">
        <v>2829</v>
      </c>
      <c r="E114">
        <v>5718</v>
      </c>
    </row>
    <row r="115" spans="1:5">
      <c r="A115" t="s">
        <v>352</v>
      </c>
      <c r="B115" t="s">
        <v>109</v>
      </c>
      <c r="C115">
        <v>3153</v>
      </c>
      <c r="D115">
        <v>3139</v>
      </c>
      <c r="E115">
        <v>6292</v>
      </c>
    </row>
    <row r="116" spans="1:5">
      <c r="A116" t="s">
        <v>354</v>
      </c>
      <c r="B116" t="s">
        <v>109</v>
      </c>
      <c r="C116">
        <v>7168</v>
      </c>
      <c r="D116">
        <v>7462</v>
      </c>
      <c r="E116">
        <v>14630</v>
      </c>
    </row>
    <row r="117" spans="1:5">
      <c r="A117" t="s">
        <v>381</v>
      </c>
      <c r="B117" t="s">
        <v>109</v>
      </c>
      <c r="C117">
        <v>4352</v>
      </c>
      <c r="D117">
        <v>4248</v>
      </c>
      <c r="E117">
        <v>8600</v>
      </c>
    </row>
    <row r="118" spans="1:5">
      <c r="A118" t="s">
        <v>429</v>
      </c>
      <c r="C118">
        <v>5058</v>
      </c>
      <c r="D118">
        <v>5400</v>
      </c>
      <c r="E118">
        <v>10458</v>
      </c>
    </row>
    <row r="119" spans="1:5">
      <c r="A119" t="s">
        <v>469</v>
      </c>
      <c r="B119" t="s">
        <v>109</v>
      </c>
      <c r="C119">
        <v>6555</v>
      </c>
      <c r="D119">
        <v>6736</v>
      </c>
      <c r="E119">
        <v>13291</v>
      </c>
    </row>
    <row r="120" spans="1:5">
      <c r="A120" t="s">
        <v>520</v>
      </c>
      <c r="B120" t="s">
        <v>109</v>
      </c>
      <c r="C120">
        <v>3544</v>
      </c>
      <c r="D120">
        <v>3553</v>
      </c>
      <c r="E120">
        <v>7097</v>
      </c>
    </row>
    <row r="121" spans="1:5">
      <c r="A121" t="s">
        <v>528</v>
      </c>
      <c r="C121">
        <v>6462</v>
      </c>
      <c r="D121">
        <v>6787</v>
      </c>
      <c r="E121">
        <v>13249</v>
      </c>
    </row>
    <row r="122" spans="1:5">
      <c r="A122" t="s">
        <v>533</v>
      </c>
      <c r="C122">
        <v>84862</v>
      </c>
      <c r="D122">
        <v>86480</v>
      </c>
      <c r="E122">
        <v>171342</v>
      </c>
    </row>
    <row r="123" spans="1:5">
      <c r="A123" t="s">
        <v>535</v>
      </c>
      <c r="B123" t="s">
        <v>109</v>
      </c>
      <c r="C123">
        <v>4663</v>
      </c>
      <c r="D123">
        <v>4613</v>
      </c>
      <c r="E123">
        <v>9276</v>
      </c>
    </row>
    <row r="124" spans="1:5">
      <c r="A124" t="s">
        <v>541</v>
      </c>
      <c r="C124">
        <v>3006</v>
      </c>
      <c r="D124">
        <v>3033</v>
      </c>
      <c r="E124">
        <v>6039</v>
      </c>
    </row>
    <row r="125" spans="1:5">
      <c r="A125" t="s">
        <v>555</v>
      </c>
      <c r="C125">
        <v>2049</v>
      </c>
      <c r="D125">
        <v>1952</v>
      </c>
      <c r="E125">
        <v>4001</v>
      </c>
    </row>
    <row r="126" spans="1:5">
      <c r="A126" t="s">
        <v>561</v>
      </c>
      <c r="C126">
        <v>7226</v>
      </c>
      <c r="D126">
        <v>7531</v>
      </c>
      <c r="E126">
        <v>14757</v>
      </c>
    </row>
    <row r="127" spans="1:5">
      <c r="A127" t="s">
        <v>593</v>
      </c>
      <c r="C127">
        <v>4115</v>
      </c>
      <c r="D127">
        <v>4131</v>
      </c>
      <c r="E127">
        <v>8246</v>
      </c>
    </row>
    <row r="128" spans="1:5">
      <c r="A128" t="s">
        <v>601</v>
      </c>
      <c r="C128">
        <v>3039</v>
      </c>
      <c r="D128">
        <v>3100</v>
      </c>
      <c r="E128">
        <v>6139</v>
      </c>
    </row>
    <row r="129" spans="1:5">
      <c r="A129" t="s">
        <v>615</v>
      </c>
      <c r="C129">
        <v>5612</v>
      </c>
      <c r="D129">
        <v>5778</v>
      </c>
      <c r="E129">
        <v>11390</v>
      </c>
    </row>
    <row r="130" spans="1:5">
      <c r="A130" t="s">
        <v>635</v>
      </c>
      <c r="C130">
        <v>12556</v>
      </c>
      <c r="D130">
        <v>13321</v>
      </c>
      <c r="E130">
        <v>25877</v>
      </c>
    </row>
    <row r="131" spans="1:5">
      <c r="A131" t="s">
        <v>665</v>
      </c>
      <c r="B131" t="s">
        <v>165</v>
      </c>
      <c r="C131">
        <v>2111</v>
      </c>
      <c r="D131">
        <v>2043</v>
      </c>
      <c r="E131">
        <v>4154</v>
      </c>
    </row>
    <row r="132" spans="1:5">
      <c r="A132" t="s">
        <v>687</v>
      </c>
      <c r="B132" t="s">
        <v>165</v>
      </c>
      <c r="C132">
        <v>1950</v>
      </c>
      <c r="D132">
        <v>1953</v>
      </c>
      <c r="E132">
        <v>3903</v>
      </c>
    </row>
    <row r="133" spans="1:5">
      <c r="A133" t="s">
        <v>697</v>
      </c>
      <c r="B133" t="s">
        <v>165</v>
      </c>
      <c r="C133">
        <v>922</v>
      </c>
      <c r="D133">
        <v>862</v>
      </c>
      <c r="E133">
        <v>1784</v>
      </c>
    </row>
    <row r="134" spans="1:5">
      <c r="A134" t="s">
        <v>699</v>
      </c>
      <c r="C134">
        <v>2154</v>
      </c>
      <c r="D134">
        <v>2232</v>
      </c>
      <c r="E134">
        <v>4386</v>
      </c>
    </row>
    <row r="135" spans="1:5">
      <c r="A135" t="s">
        <v>701</v>
      </c>
      <c r="C135">
        <v>1702</v>
      </c>
      <c r="D135">
        <v>1716</v>
      </c>
      <c r="E135">
        <v>3418</v>
      </c>
    </row>
    <row r="136" spans="1:5">
      <c r="A136" t="s">
        <v>709</v>
      </c>
      <c r="B136" t="s">
        <v>165</v>
      </c>
      <c r="C136">
        <v>1802</v>
      </c>
      <c r="D136">
        <v>1707</v>
      </c>
      <c r="E136">
        <v>3509</v>
      </c>
    </row>
    <row r="138" spans="1:5">
      <c r="A138" t="s">
        <v>71</v>
      </c>
      <c r="B138" t="s">
        <v>75</v>
      </c>
      <c r="C138">
        <v>2121</v>
      </c>
      <c r="D138">
        <v>2094</v>
      </c>
      <c r="E138">
        <v>4215</v>
      </c>
    </row>
    <row r="139" spans="1:5">
      <c r="A139" t="s">
        <v>100</v>
      </c>
      <c r="B139" t="s">
        <v>75</v>
      </c>
      <c r="C139">
        <v>5171</v>
      </c>
      <c r="D139">
        <v>5096</v>
      </c>
      <c r="E139">
        <v>10267</v>
      </c>
    </row>
    <row r="140" spans="1:5">
      <c r="A140" t="s">
        <v>144</v>
      </c>
      <c r="B140" t="s">
        <v>146</v>
      </c>
      <c r="C140">
        <v>4241</v>
      </c>
      <c r="D140">
        <v>4306</v>
      </c>
      <c r="E140">
        <v>8547</v>
      </c>
    </row>
    <row r="141" spans="1:5">
      <c r="A141" t="s">
        <v>148</v>
      </c>
      <c r="B141" t="s">
        <v>150</v>
      </c>
      <c r="C141">
        <v>1663</v>
      </c>
      <c r="D141">
        <v>1636</v>
      </c>
      <c r="E141">
        <v>3299</v>
      </c>
    </row>
    <row r="142" spans="1:5">
      <c r="A142" t="s">
        <v>161</v>
      </c>
      <c r="B142" t="s">
        <v>146</v>
      </c>
      <c r="C142">
        <v>35616</v>
      </c>
      <c r="D142">
        <v>36909</v>
      </c>
      <c r="E142">
        <v>72525</v>
      </c>
    </row>
    <row r="143" spans="1:5">
      <c r="A143" t="s">
        <v>195</v>
      </c>
      <c r="B143" t="s">
        <v>75</v>
      </c>
      <c r="C143">
        <v>16911</v>
      </c>
      <c r="D143">
        <v>16507</v>
      </c>
      <c r="E143">
        <v>33418</v>
      </c>
    </row>
    <row r="144" spans="1:5">
      <c r="A144" t="s">
        <v>208</v>
      </c>
      <c r="C144">
        <v>7534</v>
      </c>
      <c r="D144">
        <v>7523</v>
      </c>
      <c r="E144">
        <v>15057</v>
      </c>
    </row>
    <row r="145" spans="1:5">
      <c r="A145" t="s">
        <v>210</v>
      </c>
      <c r="C145">
        <v>5607</v>
      </c>
      <c r="D145">
        <v>5454</v>
      </c>
      <c r="E145">
        <v>11061</v>
      </c>
    </row>
    <row r="146" spans="1:5">
      <c r="A146" t="s">
        <v>223</v>
      </c>
      <c r="B146" t="s">
        <v>150</v>
      </c>
      <c r="C146">
        <v>3485</v>
      </c>
      <c r="D146">
        <v>3676</v>
      </c>
      <c r="E146">
        <v>7161</v>
      </c>
    </row>
    <row r="147" spans="1:5">
      <c r="A147" t="s">
        <v>253</v>
      </c>
      <c r="B147" t="s">
        <v>150</v>
      </c>
      <c r="C147">
        <v>4121</v>
      </c>
      <c r="D147">
        <v>4211</v>
      </c>
      <c r="E147">
        <v>8332</v>
      </c>
    </row>
    <row r="148" spans="1:5">
      <c r="A148" t="s">
        <v>283</v>
      </c>
      <c r="B148" t="s">
        <v>1626</v>
      </c>
      <c r="C148">
        <v>1476</v>
      </c>
      <c r="D148">
        <v>1497</v>
      </c>
      <c r="E148">
        <v>2973</v>
      </c>
    </row>
    <row r="149" spans="1:5">
      <c r="A149" t="s">
        <v>294</v>
      </c>
      <c r="B149" t="s">
        <v>150</v>
      </c>
      <c r="C149">
        <v>7498</v>
      </c>
      <c r="D149">
        <v>7642</v>
      </c>
      <c r="E149">
        <v>15140</v>
      </c>
    </row>
    <row r="150" spans="1:5">
      <c r="A150" t="s">
        <v>296</v>
      </c>
      <c r="B150" t="s">
        <v>298</v>
      </c>
      <c r="C150">
        <v>8328</v>
      </c>
      <c r="D150">
        <v>8416</v>
      </c>
      <c r="E150">
        <v>16744</v>
      </c>
    </row>
    <row r="151" spans="1:5">
      <c r="A151" t="s">
        <v>303</v>
      </c>
      <c r="B151" t="s">
        <v>1626</v>
      </c>
      <c r="C151">
        <v>600</v>
      </c>
      <c r="D151">
        <v>575</v>
      </c>
      <c r="E151">
        <v>1175</v>
      </c>
    </row>
    <row r="152" spans="1:5">
      <c r="A152" t="s">
        <v>315</v>
      </c>
      <c r="B152" t="s">
        <v>298</v>
      </c>
      <c r="C152">
        <v>17026</v>
      </c>
      <c r="D152">
        <v>17448</v>
      </c>
      <c r="E152">
        <v>34474</v>
      </c>
    </row>
    <row r="153" spans="1:5">
      <c r="A153" t="s">
        <v>319</v>
      </c>
      <c r="B153" t="s">
        <v>298</v>
      </c>
      <c r="C153">
        <v>864</v>
      </c>
      <c r="D153">
        <v>856</v>
      </c>
      <c r="E153">
        <v>1720</v>
      </c>
    </row>
    <row r="154" spans="1:5">
      <c r="A154" t="s">
        <v>356</v>
      </c>
      <c r="C154">
        <v>2117</v>
      </c>
      <c r="D154">
        <v>2048</v>
      </c>
      <c r="E154">
        <v>4165</v>
      </c>
    </row>
    <row r="155" spans="1:5">
      <c r="A155" t="s">
        <v>364</v>
      </c>
      <c r="B155" t="s">
        <v>1626</v>
      </c>
      <c r="C155">
        <v>1321</v>
      </c>
      <c r="D155">
        <v>1324</v>
      </c>
      <c r="E155">
        <v>2645</v>
      </c>
    </row>
    <row r="156" spans="1:5">
      <c r="A156" t="s">
        <v>387</v>
      </c>
      <c r="B156" t="s">
        <v>298</v>
      </c>
      <c r="C156">
        <v>8645</v>
      </c>
      <c r="D156">
        <v>8656</v>
      </c>
      <c r="E156">
        <v>17301</v>
      </c>
    </row>
    <row r="157" spans="1:5">
      <c r="A157" t="s">
        <v>389</v>
      </c>
      <c r="C157">
        <v>2622</v>
      </c>
      <c r="D157">
        <v>2666</v>
      </c>
      <c r="E157">
        <v>5288</v>
      </c>
    </row>
    <row r="158" spans="1:5">
      <c r="A158" t="s">
        <v>401</v>
      </c>
      <c r="B158" t="s">
        <v>150</v>
      </c>
      <c r="C158">
        <v>3154</v>
      </c>
      <c r="D158">
        <v>3292</v>
      </c>
      <c r="E158">
        <v>6446</v>
      </c>
    </row>
    <row r="159" spans="1:5">
      <c r="A159" t="s">
        <v>411</v>
      </c>
      <c r="C159">
        <v>11904</v>
      </c>
      <c r="D159">
        <v>12511</v>
      </c>
      <c r="E159">
        <v>24415</v>
      </c>
    </row>
    <row r="160" spans="1:5">
      <c r="A160" t="s">
        <v>74</v>
      </c>
      <c r="C160">
        <v>89889</v>
      </c>
      <c r="D160">
        <v>95120</v>
      </c>
      <c r="E160">
        <v>185009</v>
      </c>
    </row>
    <row r="161" spans="1:5">
      <c r="A161" t="s">
        <v>435</v>
      </c>
      <c r="B161" t="s">
        <v>1626</v>
      </c>
      <c r="C161">
        <v>504</v>
      </c>
      <c r="D161">
        <v>438</v>
      </c>
      <c r="E161">
        <v>942</v>
      </c>
    </row>
    <row r="162" spans="1:5">
      <c r="A162" t="s">
        <v>439</v>
      </c>
      <c r="B162" t="s">
        <v>298</v>
      </c>
      <c r="C162">
        <v>1077</v>
      </c>
      <c r="D162">
        <v>1033</v>
      </c>
      <c r="E162">
        <v>2110</v>
      </c>
    </row>
    <row r="163" spans="1:5">
      <c r="A163" t="s">
        <v>447</v>
      </c>
      <c r="C163">
        <v>1671</v>
      </c>
      <c r="D163">
        <v>1647</v>
      </c>
      <c r="E163">
        <v>3318</v>
      </c>
    </row>
    <row r="164" spans="1:5">
      <c r="A164" t="s">
        <v>465</v>
      </c>
      <c r="B164" t="s">
        <v>75</v>
      </c>
      <c r="C164">
        <v>8017</v>
      </c>
      <c r="D164">
        <v>8110</v>
      </c>
      <c r="E164">
        <v>16127</v>
      </c>
    </row>
    <row r="165" spans="1:5">
      <c r="A165" t="s">
        <v>471</v>
      </c>
      <c r="B165" t="s">
        <v>146</v>
      </c>
      <c r="C165">
        <v>5123</v>
      </c>
      <c r="D165">
        <v>5110</v>
      </c>
      <c r="E165">
        <v>10233</v>
      </c>
    </row>
    <row r="166" spans="1:5">
      <c r="A166" t="s">
        <v>479</v>
      </c>
      <c r="B166" t="s">
        <v>298</v>
      </c>
      <c r="C166">
        <v>1010</v>
      </c>
      <c r="D166">
        <v>1026</v>
      </c>
      <c r="E166">
        <v>2036</v>
      </c>
    </row>
    <row r="167" spans="1:5">
      <c r="A167" t="s">
        <v>485</v>
      </c>
      <c r="B167" t="s">
        <v>1626</v>
      </c>
      <c r="C167">
        <v>9086</v>
      </c>
      <c r="D167">
        <v>9147</v>
      </c>
      <c r="E167">
        <v>18233</v>
      </c>
    </row>
    <row r="168" spans="1:5">
      <c r="A168" t="s">
        <v>498</v>
      </c>
      <c r="B168" t="s">
        <v>1626</v>
      </c>
      <c r="C168">
        <v>1064</v>
      </c>
      <c r="D168">
        <v>1052</v>
      </c>
      <c r="E168">
        <v>2116</v>
      </c>
    </row>
    <row r="169" spans="1:5">
      <c r="A169" t="s">
        <v>510</v>
      </c>
      <c r="B169" t="s">
        <v>1626</v>
      </c>
      <c r="C169">
        <v>806</v>
      </c>
      <c r="D169">
        <v>772</v>
      </c>
      <c r="E169">
        <v>1578</v>
      </c>
    </row>
    <row r="170" spans="1:5">
      <c r="A170" t="s">
        <v>526</v>
      </c>
      <c r="B170" t="s">
        <v>298</v>
      </c>
      <c r="C170">
        <v>1947</v>
      </c>
      <c r="D170">
        <v>1869</v>
      </c>
      <c r="E170">
        <v>3816</v>
      </c>
    </row>
    <row r="171" spans="1:5">
      <c r="A171" t="s">
        <v>530</v>
      </c>
      <c r="B171" t="s">
        <v>75</v>
      </c>
      <c r="C171">
        <v>3103</v>
      </c>
      <c r="D171">
        <v>3195</v>
      </c>
      <c r="E171">
        <v>6298</v>
      </c>
    </row>
    <row r="172" spans="1:5">
      <c r="A172" t="s">
        <v>545</v>
      </c>
      <c r="B172" t="s">
        <v>1626</v>
      </c>
      <c r="C172">
        <v>336</v>
      </c>
      <c r="D172">
        <v>330</v>
      </c>
      <c r="E172">
        <v>666</v>
      </c>
    </row>
    <row r="173" spans="1:5">
      <c r="A173" t="s">
        <v>575</v>
      </c>
      <c r="B173" t="s">
        <v>75</v>
      </c>
      <c r="C173">
        <v>3334</v>
      </c>
      <c r="D173">
        <v>3266</v>
      </c>
      <c r="E173">
        <v>6600</v>
      </c>
    </row>
    <row r="174" spans="1:5">
      <c r="A174" t="s">
        <v>579</v>
      </c>
      <c r="B174" t="s">
        <v>150</v>
      </c>
      <c r="C174">
        <v>5383</v>
      </c>
      <c r="D174">
        <v>5441</v>
      </c>
      <c r="E174">
        <v>10824</v>
      </c>
    </row>
    <row r="175" spans="1:5">
      <c r="A175" t="s">
        <v>603</v>
      </c>
      <c r="B175" t="s">
        <v>150</v>
      </c>
      <c r="C175">
        <v>1744</v>
      </c>
      <c r="D175">
        <v>1757</v>
      </c>
      <c r="E175">
        <v>3501</v>
      </c>
    </row>
    <row r="176" spans="1:5">
      <c r="A176" t="s">
        <v>605</v>
      </c>
      <c r="B176" t="s">
        <v>150</v>
      </c>
      <c r="C176">
        <v>3122</v>
      </c>
      <c r="D176">
        <v>3038</v>
      </c>
      <c r="E176">
        <v>6160</v>
      </c>
    </row>
    <row r="177" spans="1:5">
      <c r="A177" t="s">
        <v>629</v>
      </c>
      <c r="B177" t="s">
        <v>298</v>
      </c>
      <c r="C177">
        <v>20217</v>
      </c>
      <c r="D177">
        <v>20797</v>
      </c>
      <c r="E177">
        <v>41014</v>
      </c>
    </row>
    <row r="178" spans="1:5">
      <c r="A178" t="s">
        <v>631</v>
      </c>
      <c r="C178">
        <v>4788</v>
      </c>
      <c r="D178">
        <v>4803</v>
      </c>
      <c r="E178">
        <v>9591</v>
      </c>
    </row>
    <row r="179" spans="1:5">
      <c r="A179" t="s">
        <v>637</v>
      </c>
      <c r="B179" t="s">
        <v>1626</v>
      </c>
      <c r="C179">
        <v>4497</v>
      </c>
      <c r="D179">
        <v>4298</v>
      </c>
      <c r="E179">
        <v>8795</v>
      </c>
    </row>
    <row r="180" spans="1:5">
      <c r="A180" t="s">
        <v>639</v>
      </c>
      <c r="B180" t="s">
        <v>1626</v>
      </c>
      <c r="C180">
        <v>1189</v>
      </c>
      <c r="D180">
        <v>1218</v>
      </c>
      <c r="E180">
        <v>2407</v>
      </c>
    </row>
    <row r="181" spans="1:5">
      <c r="A181" t="s">
        <v>647</v>
      </c>
      <c r="B181" t="s">
        <v>146</v>
      </c>
      <c r="C181">
        <v>7728</v>
      </c>
      <c r="D181">
        <v>7870</v>
      </c>
      <c r="E181">
        <v>15598</v>
      </c>
    </row>
    <row r="182" spans="1:5">
      <c r="A182" t="s">
        <v>655</v>
      </c>
      <c r="C182">
        <v>6446</v>
      </c>
      <c r="D182">
        <v>6483</v>
      </c>
      <c r="E182">
        <v>12929</v>
      </c>
    </row>
    <row r="183" spans="1:5">
      <c r="A183" t="s">
        <v>705</v>
      </c>
      <c r="C183">
        <v>12706</v>
      </c>
      <c r="D183">
        <v>13307</v>
      </c>
      <c r="E183">
        <v>26013</v>
      </c>
    </row>
    <row r="184" spans="1:5">
      <c r="A184" t="s">
        <v>719</v>
      </c>
      <c r="C184">
        <v>2385</v>
      </c>
      <c r="D184">
        <v>2305</v>
      </c>
      <c r="E184">
        <v>4690</v>
      </c>
    </row>
    <row r="186" spans="1:5">
      <c r="A186" t="s">
        <v>36</v>
      </c>
      <c r="C186">
        <v>3443</v>
      </c>
      <c r="D186">
        <v>3610</v>
      </c>
      <c r="E186">
        <v>7053</v>
      </c>
    </row>
    <row r="187" spans="1:5">
      <c r="A187" t="s">
        <v>41</v>
      </c>
      <c r="C187">
        <v>6067</v>
      </c>
      <c r="D187">
        <v>6296</v>
      </c>
      <c r="E187">
        <v>12363</v>
      </c>
    </row>
    <row r="188" spans="1:5">
      <c r="A188" t="s">
        <v>44</v>
      </c>
      <c r="C188">
        <v>4727</v>
      </c>
      <c r="D188">
        <v>4926</v>
      </c>
      <c r="E188">
        <v>9653</v>
      </c>
    </row>
    <row r="189" spans="1:5">
      <c r="A189" t="s">
        <v>68</v>
      </c>
      <c r="B189" t="s">
        <v>70</v>
      </c>
      <c r="C189">
        <v>3531</v>
      </c>
      <c r="D189">
        <v>3607</v>
      </c>
      <c r="E189">
        <v>7138</v>
      </c>
    </row>
    <row r="190" spans="1:5">
      <c r="A190" t="s">
        <v>82</v>
      </c>
      <c r="C190">
        <v>2870</v>
      </c>
      <c r="D190">
        <v>2913</v>
      </c>
      <c r="E190">
        <v>5783</v>
      </c>
    </row>
    <row r="191" spans="1:5">
      <c r="A191" t="s">
        <v>39</v>
      </c>
      <c r="C191">
        <v>186464</v>
      </c>
      <c r="D191">
        <v>204054</v>
      </c>
      <c r="E191">
        <v>390518</v>
      </c>
    </row>
    <row r="192" spans="1:5">
      <c r="A192" t="s">
        <v>112</v>
      </c>
      <c r="C192">
        <v>1585</v>
      </c>
      <c r="D192">
        <v>1600</v>
      </c>
      <c r="E192">
        <v>3185</v>
      </c>
    </row>
    <row r="193" spans="1:5">
      <c r="A193" t="s">
        <v>126</v>
      </c>
      <c r="C193">
        <v>9008</v>
      </c>
      <c r="D193">
        <v>9354</v>
      </c>
      <c r="E193">
        <v>18362</v>
      </c>
    </row>
    <row r="194" spans="1:5">
      <c r="A194" t="s">
        <v>134</v>
      </c>
      <c r="C194">
        <v>6698</v>
      </c>
      <c r="D194">
        <v>6956</v>
      </c>
      <c r="E194">
        <v>13654</v>
      </c>
    </row>
    <row r="195" spans="1:5">
      <c r="A195" t="s">
        <v>151</v>
      </c>
      <c r="C195">
        <v>939</v>
      </c>
      <c r="D195">
        <v>930</v>
      </c>
      <c r="E195">
        <v>1869</v>
      </c>
    </row>
    <row r="196" spans="1:5">
      <c r="A196" t="s">
        <v>166</v>
      </c>
      <c r="C196">
        <v>16832</v>
      </c>
      <c r="D196">
        <v>18699</v>
      </c>
      <c r="E196">
        <v>35531</v>
      </c>
    </row>
    <row r="197" spans="1:5">
      <c r="A197" t="s">
        <v>168</v>
      </c>
      <c r="C197">
        <v>1717</v>
      </c>
      <c r="D197">
        <v>1664</v>
      </c>
      <c r="E197">
        <v>3381</v>
      </c>
    </row>
    <row r="198" spans="1:5">
      <c r="A198" t="s">
        <v>178</v>
      </c>
      <c r="C198">
        <v>977</v>
      </c>
      <c r="D198">
        <v>929</v>
      </c>
      <c r="E198">
        <v>1906</v>
      </c>
    </row>
    <row r="199" spans="1:5">
      <c r="A199" t="s">
        <v>180</v>
      </c>
      <c r="C199">
        <v>587</v>
      </c>
      <c r="D199">
        <v>617</v>
      </c>
      <c r="E199">
        <v>1204</v>
      </c>
    </row>
    <row r="200" spans="1:5">
      <c r="A200" t="s">
        <v>182</v>
      </c>
      <c r="C200">
        <v>1652</v>
      </c>
      <c r="D200">
        <v>1686</v>
      </c>
      <c r="E200">
        <v>3338</v>
      </c>
    </row>
    <row r="201" spans="1:5">
      <c r="A201" t="s">
        <v>184</v>
      </c>
      <c r="C201">
        <v>2269</v>
      </c>
      <c r="D201">
        <v>2238</v>
      </c>
      <c r="E201">
        <v>4507</v>
      </c>
    </row>
    <row r="202" spans="1:5">
      <c r="A202" t="s">
        <v>186</v>
      </c>
      <c r="C202">
        <v>8892</v>
      </c>
      <c r="D202">
        <v>9612</v>
      </c>
      <c r="E202">
        <v>18504</v>
      </c>
    </row>
    <row r="203" spans="1:5">
      <c r="A203" t="s">
        <v>190</v>
      </c>
      <c r="C203">
        <v>10152</v>
      </c>
      <c r="D203">
        <v>10561</v>
      </c>
      <c r="E203">
        <v>20713</v>
      </c>
    </row>
    <row r="204" spans="1:5">
      <c r="A204" t="s">
        <v>202</v>
      </c>
      <c r="C204">
        <v>3368</v>
      </c>
      <c r="D204">
        <v>3259</v>
      </c>
      <c r="E204">
        <v>6627</v>
      </c>
    </row>
    <row r="205" spans="1:5">
      <c r="A205" t="s">
        <v>214</v>
      </c>
      <c r="C205">
        <v>7886</v>
      </c>
      <c r="D205">
        <v>8496</v>
      </c>
      <c r="E205">
        <v>16382</v>
      </c>
    </row>
    <row r="206" spans="1:5">
      <c r="A206" t="s">
        <v>216</v>
      </c>
      <c r="C206">
        <v>2768</v>
      </c>
      <c r="D206">
        <v>2689</v>
      </c>
      <c r="E206">
        <v>5457</v>
      </c>
    </row>
    <row r="207" spans="1:5">
      <c r="A207" t="s">
        <v>273</v>
      </c>
      <c r="C207">
        <v>6935</v>
      </c>
      <c r="D207">
        <v>7017</v>
      </c>
      <c r="E207">
        <v>13952</v>
      </c>
    </row>
    <row r="208" spans="1:5">
      <c r="A208" t="s">
        <v>277</v>
      </c>
      <c r="C208">
        <v>3246</v>
      </c>
      <c r="D208">
        <v>3316</v>
      </c>
      <c r="E208">
        <v>6562</v>
      </c>
    </row>
    <row r="209" spans="1:5">
      <c r="A209" t="s">
        <v>305</v>
      </c>
      <c r="C209">
        <v>959</v>
      </c>
      <c r="D209">
        <v>952</v>
      </c>
      <c r="E209">
        <v>1911</v>
      </c>
    </row>
    <row r="210" spans="1:5">
      <c r="A210" t="s">
        <v>323</v>
      </c>
      <c r="C210">
        <v>2433</v>
      </c>
      <c r="D210">
        <v>2401</v>
      </c>
      <c r="E210">
        <v>4834</v>
      </c>
    </row>
    <row r="211" spans="1:5">
      <c r="A211" t="s">
        <v>327</v>
      </c>
      <c r="C211">
        <v>2842</v>
      </c>
      <c r="D211">
        <v>2787</v>
      </c>
      <c r="E211">
        <v>5629</v>
      </c>
    </row>
    <row r="212" spans="1:5">
      <c r="A212" t="s">
        <v>346</v>
      </c>
      <c r="B212" t="s">
        <v>70</v>
      </c>
      <c r="C212">
        <v>6315</v>
      </c>
      <c r="D212">
        <v>6581</v>
      </c>
      <c r="E212">
        <v>12896</v>
      </c>
    </row>
    <row r="213" spans="1:5">
      <c r="A213" t="s">
        <v>348</v>
      </c>
      <c r="C213">
        <v>2016</v>
      </c>
      <c r="D213">
        <v>1917</v>
      </c>
      <c r="E213">
        <v>3933</v>
      </c>
    </row>
    <row r="214" spans="1:5">
      <c r="A214" t="s">
        <v>358</v>
      </c>
      <c r="C214">
        <v>33509</v>
      </c>
      <c r="D214">
        <v>35848</v>
      </c>
      <c r="E214">
        <v>69357</v>
      </c>
    </row>
    <row r="215" spans="1:5">
      <c r="A215" t="s">
        <v>370</v>
      </c>
      <c r="C215">
        <v>1084</v>
      </c>
      <c r="D215">
        <v>1116</v>
      </c>
      <c r="E215">
        <v>2200</v>
      </c>
    </row>
    <row r="216" spans="1:5">
      <c r="A216" t="s">
        <v>372</v>
      </c>
      <c r="C216">
        <v>2263</v>
      </c>
      <c r="D216">
        <v>2257</v>
      </c>
      <c r="E216">
        <v>4520</v>
      </c>
    </row>
    <row r="217" spans="1:5">
      <c r="A217" t="s">
        <v>385</v>
      </c>
      <c r="B217" t="s">
        <v>70</v>
      </c>
      <c r="C217">
        <v>4490</v>
      </c>
      <c r="D217">
        <v>4718</v>
      </c>
      <c r="E217">
        <v>9208</v>
      </c>
    </row>
    <row r="218" spans="1:5">
      <c r="A218" t="s">
        <v>391</v>
      </c>
      <c r="C218">
        <v>3423</v>
      </c>
      <c r="D218">
        <v>3462</v>
      </c>
      <c r="E218">
        <v>6885</v>
      </c>
    </row>
    <row r="219" spans="1:5">
      <c r="A219" t="s">
        <v>399</v>
      </c>
      <c r="C219">
        <v>8216</v>
      </c>
      <c r="D219">
        <v>8487</v>
      </c>
      <c r="E219">
        <v>16703</v>
      </c>
    </row>
    <row r="220" spans="1:5">
      <c r="A220" t="s">
        <v>409</v>
      </c>
      <c r="B220" t="s">
        <v>70</v>
      </c>
      <c r="C220">
        <v>4421</v>
      </c>
      <c r="D220">
        <v>4532</v>
      </c>
      <c r="E220">
        <v>8953</v>
      </c>
    </row>
    <row r="221" spans="1:5">
      <c r="A221" t="s">
        <v>418</v>
      </c>
      <c r="C221">
        <v>7691</v>
      </c>
      <c r="D221">
        <v>8035</v>
      </c>
      <c r="E221">
        <v>15726</v>
      </c>
    </row>
    <row r="222" spans="1:5">
      <c r="A222" t="s">
        <v>424</v>
      </c>
      <c r="C222">
        <v>2007</v>
      </c>
      <c r="D222">
        <v>1843</v>
      </c>
      <c r="E222">
        <v>3850</v>
      </c>
    </row>
    <row r="223" spans="1:5">
      <c r="A223" t="s">
        <v>426</v>
      </c>
      <c r="C223">
        <v>5323</v>
      </c>
      <c r="D223">
        <v>5481</v>
      </c>
      <c r="E223">
        <v>10804</v>
      </c>
    </row>
    <row r="224" spans="1:5">
      <c r="A224" t="s">
        <v>443</v>
      </c>
      <c r="C224">
        <v>3072</v>
      </c>
      <c r="D224">
        <v>3055</v>
      </c>
      <c r="E224">
        <v>6127</v>
      </c>
    </row>
    <row r="225" spans="1:5">
      <c r="A225" t="s">
        <v>453</v>
      </c>
      <c r="C225">
        <v>3258</v>
      </c>
      <c r="D225">
        <v>3167</v>
      </c>
      <c r="E225">
        <v>6425</v>
      </c>
    </row>
    <row r="226" spans="1:5">
      <c r="A226" t="s">
        <v>457</v>
      </c>
      <c r="C226">
        <v>2332</v>
      </c>
      <c r="D226">
        <v>2255</v>
      </c>
      <c r="E226">
        <v>4587</v>
      </c>
    </row>
    <row r="227" spans="1:5">
      <c r="A227" t="s">
        <v>477</v>
      </c>
      <c r="C227">
        <v>6893</v>
      </c>
      <c r="D227">
        <v>7170</v>
      </c>
      <c r="E227">
        <v>14063</v>
      </c>
    </row>
    <row r="228" spans="1:5">
      <c r="A228" t="s">
        <v>494</v>
      </c>
      <c r="C228">
        <v>8696</v>
      </c>
      <c r="D228">
        <v>9039</v>
      </c>
      <c r="E228">
        <v>17735</v>
      </c>
    </row>
    <row r="229" spans="1:5">
      <c r="A229" t="s">
        <v>496</v>
      </c>
      <c r="C229">
        <v>3649</v>
      </c>
      <c r="D229">
        <v>3684</v>
      </c>
      <c r="E229">
        <v>7333</v>
      </c>
    </row>
    <row r="230" spans="1:5">
      <c r="A230" t="s">
        <v>567</v>
      </c>
      <c r="C230">
        <v>4213</v>
      </c>
      <c r="D230">
        <v>4213</v>
      </c>
      <c r="E230">
        <v>8426</v>
      </c>
    </row>
    <row r="231" spans="1:5">
      <c r="A231" t="s">
        <v>573</v>
      </c>
      <c r="C231">
        <v>2155</v>
      </c>
      <c r="D231">
        <v>2035</v>
      </c>
      <c r="E231">
        <v>4190</v>
      </c>
    </row>
    <row r="232" spans="1:5">
      <c r="A232" t="s">
        <v>581</v>
      </c>
      <c r="C232">
        <v>4694</v>
      </c>
      <c r="D232">
        <v>4808</v>
      </c>
      <c r="E232">
        <v>9502</v>
      </c>
    </row>
    <row r="233" spans="1:5">
      <c r="A233" t="s">
        <v>587</v>
      </c>
      <c r="C233">
        <v>13647</v>
      </c>
      <c r="D233">
        <v>14342</v>
      </c>
      <c r="E233">
        <v>27989</v>
      </c>
    </row>
    <row r="234" spans="1:5">
      <c r="A234" t="s">
        <v>589</v>
      </c>
      <c r="C234">
        <v>15735</v>
      </c>
      <c r="D234">
        <v>17039</v>
      </c>
      <c r="E234">
        <v>32774</v>
      </c>
    </row>
    <row r="235" spans="1:5">
      <c r="A235" t="s">
        <v>597</v>
      </c>
      <c r="C235">
        <v>6459</v>
      </c>
      <c r="D235">
        <v>6494</v>
      </c>
      <c r="E235">
        <v>12953</v>
      </c>
    </row>
    <row r="236" spans="1:5">
      <c r="A236" t="s">
        <v>609</v>
      </c>
      <c r="C236">
        <v>3684</v>
      </c>
      <c r="D236">
        <v>3659</v>
      </c>
      <c r="E236">
        <v>7343</v>
      </c>
    </row>
    <row r="237" spans="1:5">
      <c r="A237" t="s">
        <v>625</v>
      </c>
      <c r="C237">
        <v>7168</v>
      </c>
      <c r="D237">
        <v>7698</v>
      </c>
      <c r="E237">
        <v>14866</v>
      </c>
    </row>
    <row r="238" spans="1:5">
      <c r="A238" t="s">
        <v>681</v>
      </c>
      <c r="C238">
        <v>15920</v>
      </c>
      <c r="D238">
        <v>16033</v>
      </c>
      <c r="E238">
        <v>31953</v>
      </c>
    </row>
    <row r="239" spans="1:5">
      <c r="A239" t="s">
        <v>689</v>
      </c>
      <c r="C239">
        <v>3819</v>
      </c>
      <c r="D239">
        <v>3833</v>
      </c>
      <c r="E239">
        <v>7652</v>
      </c>
    </row>
    <row r="240" spans="1:5">
      <c r="A240" t="s">
        <v>721</v>
      </c>
      <c r="C240">
        <v>9465</v>
      </c>
      <c r="D240">
        <v>9912</v>
      </c>
      <c r="E240">
        <v>19377</v>
      </c>
    </row>
    <row r="242" spans="1:5">
      <c r="A242" t="s">
        <v>47</v>
      </c>
      <c r="B242" t="s">
        <v>51</v>
      </c>
      <c r="C242">
        <v>10353</v>
      </c>
      <c r="D242">
        <v>10735</v>
      </c>
      <c r="E242">
        <v>21088</v>
      </c>
    </row>
    <row r="243" spans="1:5">
      <c r="A243" t="s">
        <v>102</v>
      </c>
      <c r="C243">
        <v>6901</v>
      </c>
      <c r="D243">
        <v>7024</v>
      </c>
      <c r="E243">
        <v>13925</v>
      </c>
    </row>
    <row r="244" spans="1:5">
      <c r="A244" t="s">
        <v>227</v>
      </c>
      <c r="C244">
        <v>17518</v>
      </c>
      <c r="D244">
        <v>17896</v>
      </c>
      <c r="E244">
        <v>35414</v>
      </c>
    </row>
    <row r="245" spans="1:5">
      <c r="A245" t="s">
        <v>239</v>
      </c>
      <c r="C245">
        <v>5303</v>
      </c>
      <c r="D245">
        <v>5738</v>
      </c>
      <c r="E245">
        <v>11041</v>
      </c>
    </row>
    <row r="246" spans="1:5">
      <c r="A246" t="s">
        <v>249</v>
      </c>
      <c r="C246">
        <v>10889</v>
      </c>
      <c r="D246">
        <v>11148</v>
      </c>
      <c r="E246">
        <v>22037</v>
      </c>
    </row>
    <row r="247" spans="1:5">
      <c r="A247" t="s">
        <v>257</v>
      </c>
      <c r="B247" t="s">
        <v>259</v>
      </c>
      <c r="C247">
        <v>7521</v>
      </c>
      <c r="D247">
        <v>8196</v>
      </c>
      <c r="E247">
        <v>15717</v>
      </c>
    </row>
    <row r="248" spans="1:5">
      <c r="A248" t="s">
        <v>50</v>
      </c>
      <c r="C248">
        <v>61777</v>
      </c>
      <c r="D248">
        <v>67778</v>
      </c>
      <c r="E248">
        <v>129555</v>
      </c>
    </row>
    <row r="249" spans="1:5">
      <c r="A249" t="s">
        <v>301</v>
      </c>
      <c r="C249">
        <v>4134</v>
      </c>
      <c r="D249">
        <v>4279</v>
      </c>
      <c r="E249">
        <v>8413</v>
      </c>
    </row>
    <row r="250" spans="1:5">
      <c r="A250" t="s">
        <v>340</v>
      </c>
      <c r="C250">
        <v>1648</v>
      </c>
      <c r="D250">
        <v>1788</v>
      </c>
      <c r="E250">
        <v>3436</v>
      </c>
    </row>
    <row r="251" spans="1:5">
      <c r="A251" t="s">
        <v>360</v>
      </c>
      <c r="C251">
        <v>1302</v>
      </c>
      <c r="D251">
        <v>1323</v>
      </c>
      <c r="E251">
        <v>2625</v>
      </c>
    </row>
    <row r="252" spans="1:5">
      <c r="A252" t="s">
        <v>362</v>
      </c>
      <c r="C252">
        <v>2246</v>
      </c>
      <c r="D252">
        <v>2409</v>
      </c>
      <c r="E252">
        <v>4655</v>
      </c>
    </row>
    <row r="253" spans="1:5">
      <c r="A253" t="s">
        <v>393</v>
      </c>
      <c r="C253">
        <v>1095</v>
      </c>
      <c r="D253">
        <v>1212</v>
      </c>
      <c r="E253">
        <v>2307</v>
      </c>
    </row>
    <row r="254" spans="1:5">
      <c r="A254" t="s">
        <v>407</v>
      </c>
      <c r="C254">
        <v>3127</v>
      </c>
      <c r="D254">
        <v>3268</v>
      </c>
      <c r="E254">
        <v>6395</v>
      </c>
    </row>
    <row r="255" spans="1:5">
      <c r="A255" t="s">
        <v>473</v>
      </c>
      <c r="B255" t="s">
        <v>51</v>
      </c>
      <c r="C255">
        <v>2766</v>
      </c>
      <c r="D255">
        <v>2824</v>
      </c>
      <c r="E255">
        <v>5590</v>
      </c>
    </row>
    <row r="256" spans="1:5">
      <c r="A256" t="s">
        <v>504</v>
      </c>
      <c r="C256">
        <v>4841</v>
      </c>
      <c r="D256">
        <v>4960</v>
      </c>
      <c r="E256">
        <v>9801</v>
      </c>
    </row>
    <row r="257" spans="1:5">
      <c r="A257" t="s">
        <v>518</v>
      </c>
      <c r="B257" t="s">
        <v>51</v>
      </c>
      <c r="C257">
        <v>6087</v>
      </c>
      <c r="D257">
        <v>5879</v>
      </c>
      <c r="E257">
        <v>11966</v>
      </c>
    </row>
    <row r="258" spans="1:5">
      <c r="A258" t="s">
        <v>547</v>
      </c>
      <c r="B258" t="s">
        <v>259</v>
      </c>
      <c r="C258">
        <v>3660</v>
      </c>
      <c r="D258">
        <v>3772</v>
      </c>
      <c r="E258">
        <v>7432</v>
      </c>
    </row>
    <row r="259" spans="1:5">
      <c r="A259" t="s">
        <v>661</v>
      </c>
      <c r="C259">
        <v>5014</v>
      </c>
      <c r="D259">
        <v>5142</v>
      </c>
      <c r="E259">
        <v>10156</v>
      </c>
    </row>
    <row r="260" spans="1:5">
      <c r="A260" t="s">
        <v>677</v>
      </c>
      <c r="B260" t="s">
        <v>259</v>
      </c>
      <c r="C260">
        <v>3357</v>
      </c>
      <c r="D260">
        <v>3589</v>
      </c>
      <c r="E260">
        <v>6946</v>
      </c>
    </row>
    <row r="261" spans="1:5">
      <c r="A261" t="s">
        <v>703</v>
      </c>
      <c r="C261">
        <v>3794</v>
      </c>
      <c r="D261">
        <v>3871</v>
      </c>
      <c r="E261">
        <v>7665</v>
      </c>
    </row>
    <row r="262" spans="1:5">
      <c r="A262" t="s">
        <v>713</v>
      </c>
      <c r="C262">
        <v>1757</v>
      </c>
      <c r="D262">
        <v>1829</v>
      </c>
      <c r="E262">
        <v>3586</v>
      </c>
    </row>
    <row r="264" spans="1:5">
      <c r="A264" t="s">
        <v>26</v>
      </c>
      <c r="B264" t="s">
        <v>1544</v>
      </c>
      <c r="C264">
        <v>5706</v>
      </c>
      <c r="D264">
        <v>5894</v>
      </c>
      <c r="E264">
        <v>11600</v>
      </c>
    </row>
    <row r="265" spans="1:5">
      <c r="A265" t="s">
        <v>52</v>
      </c>
      <c r="B265" t="s">
        <v>1544</v>
      </c>
      <c r="C265">
        <v>8056</v>
      </c>
      <c r="D265">
        <v>8427</v>
      </c>
      <c r="E265">
        <v>16483</v>
      </c>
    </row>
    <row r="266" spans="1:5">
      <c r="A266" t="s">
        <v>54</v>
      </c>
      <c r="B266" t="s">
        <v>1544</v>
      </c>
      <c r="C266">
        <v>1198</v>
      </c>
      <c r="D266">
        <v>1198</v>
      </c>
      <c r="E266">
        <v>2396</v>
      </c>
    </row>
    <row r="267" spans="1:5">
      <c r="A267" t="s">
        <v>123</v>
      </c>
      <c r="B267" t="s">
        <v>125</v>
      </c>
      <c r="C267">
        <v>3621</v>
      </c>
      <c r="D267">
        <v>3552</v>
      </c>
      <c r="E267">
        <v>7173</v>
      </c>
    </row>
    <row r="268" spans="1:5">
      <c r="A268" t="s">
        <v>174</v>
      </c>
      <c r="B268" t="s">
        <v>125</v>
      </c>
      <c r="C268">
        <v>1355</v>
      </c>
      <c r="D268">
        <v>1186</v>
      </c>
      <c r="E268">
        <v>2541</v>
      </c>
    </row>
    <row r="269" spans="1:5">
      <c r="A269" t="s">
        <v>176</v>
      </c>
      <c r="B269" t="s">
        <v>125</v>
      </c>
      <c r="C269">
        <v>4726</v>
      </c>
      <c r="D269">
        <v>4805</v>
      </c>
      <c r="E269">
        <v>9531</v>
      </c>
    </row>
    <row r="270" spans="1:5">
      <c r="A270" t="s">
        <v>231</v>
      </c>
      <c r="C270">
        <v>13942</v>
      </c>
      <c r="D270">
        <v>14882</v>
      </c>
      <c r="E270">
        <v>28824</v>
      </c>
    </row>
    <row r="271" spans="1:5">
      <c r="A271" t="s">
        <v>255</v>
      </c>
      <c r="B271" t="s">
        <v>1544</v>
      </c>
      <c r="C271">
        <v>4758</v>
      </c>
      <c r="D271">
        <v>4865</v>
      </c>
      <c r="E271">
        <v>9623</v>
      </c>
    </row>
    <row r="272" spans="1:5">
      <c r="A272" t="s">
        <v>271</v>
      </c>
      <c r="B272" t="s">
        <v>1544</v>
      </c>
      <c r="C272">
        <v>3617</v>
      </c>
      <c r="D272">
        <v>3754</v>
      </c>
      <c r="E272">
        <v>7371</v>
      </c>
    </row>
    <row r="273" spans="1:5">
      <c r="A273" t="s">
        <v>281</v>
      </c>
      <c r="B273" t="s">
        <v>125</v>
      </c>
      <c r="C273">
        <v>28987</v>
      </c>
      <c r="D273">
        <v>29857</v>
      </c>
      <c r="E273">
        <v>58844</v>
      </c>
    </row>
    <row r="274" spans="1:5">
      <c r="A274" t="s">
        <v>321</v>
      </c>
      <c r="B274" t="s">
        <v>1544</v>
      </c>
      <c r="C274">
        <v>4044</v>
      </c>
      <c r="D274">
        <v>4100</v>
      </c>
      <c r="E274">
        <v>8144</v>
      </c>
    </row>
    <row r="275" spans="1:5">
      <c r="A275" t="s">
        <v>379</v>
      </c>
      <c r="B275" t="s">
        <v>1544</v>
      </c>
      <c r="C275">
        <v>15655</v>
      </c>
      <c r="D275">
        <v>16612</v>
      </c>
      <c r="E275">
        <v>32267</v>
      </c>
    </row>
    <row r="276" spans="1:5">
      <c r="A276" t="s">
        <v>395</v>
      </c>
      <c r="B276" t="s">
        <v>1544</v>
      </c>
      <c r="C276">
        <v>5450</v>
      </c>
      <c r="D276">
        <v>5318</v>
      </c>
      <c r="E276">
        <v>10768</v>
      </c>
    </row>
    <row r="277" spans="1:5">
      <c r="A277" t="s">
        <v>29</v>
      </c>
      <c r="C277">
        <v>76137</v>
      </c>
      <c r="D277">
        <v>80208</v>
      </c>
      <c r="E277">
        <v>156345</v>
      </c>
    </row>
    <row r="278" spans="1:5">
      <c r="A278" t="s">
        <v>543</v>
      </c>
      <c r="B278" t="s">
        <v>125</v>
      </c>
      <c r="C278">
        <v>2911</v>
      </c>
      <c r="D278">
        <v>2886</v>
      </c>
      <c r="E278">
        <v>5797</v>
      </c>
    </row>
    <row r="279" spans="1:5">
      <c r="A279" t="s">
        <v>563</v>
      </c>
      <c r="C279">
        <v>6059</v>
      </c>
      <c r="D279">
        <v>6238</v>
      </c>
      <c r="E279">
        <v>12297</v>
      </c>
    </row>
    <row r="280" spans="1:5">
      <c r="A280" t="s">
        <v>613</v>
      </c>
      <c r="B280" t="s">
        <v>1544</v>
      </c>
      <c r="C280">
        <v>1398</v>
      </c>
      <c r="D280">
        <v>1451</v>
      </c>
      <c r="E280">
        <v>2849</v>
      </c>
    </row>
    <row r="281" spans="1:5">
      <c r="A281" t="s">
        <v>645</v>
      </c>
      <c r="B281" t="s">
        <v>125</v>
      </c>
      <c r="C281">
        <v>2157</v>
      </c>
      <c r="D281">
        <v>2263</v>
      </c>
      <c r="E281">
        <v>4420</v>
      </c>
    </row>
    <row r="283" spans="1:5">
      <c r="A283" t="s">
        <v>56</v>
      </c>
      <c r="B283" t="s">
        <v>60</v>
      </c>
      <c r="C283">
        <v>2734</v>
      </c>
      <c r="D283">
        <v>2839</v>
      </c>
      <c r="E283">
        <v>5573</v>
      </c>
    </row>
    <row r="284" spans="1:5">
      <c r="A284" t="s">
        <v>86</v>
      </c>
      <c r="B284" t="s">
        <v>88</v>
      </c>
      <c r="C284">
        <v>5456</v>
      </c>
      <c r="D284">
        <v>5650</v>
      </c>
      <c r="E284">
        <v>11106</v>
      </c>
    </row>
    <row r="285" spans="1:5">
      <c r="A285" t="s">
        <v>110</v>
      </c>
      <c r="C285">
        <v>1469</v>
      </c>
      <c r="D285">
        <v>1417</v>
      </c>
      <c r="E285">
        <v>2886</v>
      </c>
    </row>
    <row r="286" spans="1:5">
      <c r="A286" t="s">
        <v>218</v>
      </c>
      <c r="B286" t="s">
        <v>88</v>
      </c>
      <c r="C286">
        <v>3156</v>
      </c>
      <c r="D286">
        <v>3319</v>
      </c>
      <c r="E286">
        <v>6475</v>
      </c>
    </row>
    <row r="287" spans="1:5">
      <c r="A287" t="s">
        <v>233</v>
      </c>
      <c r="B287" t="s">
        <v>60</v>
      </c>
      <c r="C287">
        <v>46674</v>
      </c>
      <c r="D287">
        <v>49471</v>
      </c>
      <c r="E287">
        <v>96145</v>
      </c>
    </row>
    <row r="288" spans="1:5">
      <c r="A288" t="s">
        <v>235</v>
      </c>
      <c r="C288">
        <v>12631</v>
      </c>
      <c r="D288">
        <v>13314</v>
      </c>
      <c r="E288">
        <v>25945</v>
      </c>
    </row>
    <row r="289" spans="1:5">
      <c r="A289" t="s">
        <v>237</v>
      </c>
      <c r="B289" t="s">
        <v>88</v>
      </c>
      <c r="C289">
        <v>1821</v>
      </c>
      <c r="D289">
        <v>1823</v>
      </c>
      <c r="E289">
        <v>3644</v>
      </c>
    </row>
    <row r="290" spans="1:5">
      <c r="A290" t="s">
        <v>275</v>
      </c>
      <c r="B290" t="s">
        <v>88</v>
      </c>
      <c r="C290">
        <v>769</v>
      </c>
      <c r="D290">
        <v>806</v>
      </c>
      <c r="E290">
        <v>1575</v>
      </c>
    </row>
    <row r="291" spans="1:5">
      <c r="A291" t="s">
        <v>311</v>
      </c>
      <c r="C291">
        <v>57128</v>
      </c>
      <c r="D291">
        <v>60082</v>
      </c>
      <c r="E291">
        <v>117210</v>
      </c>
    </row>
    <row r="292" spans="1:5">
      <c r="A292" t="s">
        <v>313</v>
      </c>
      <c r="B292" t="s">
        <v>88</v>
      </c>
      <c r="C292">
        <v>6476</v>
      </c>
      <c r="D292">
        <v>6629</v>
      </c>
      <c r="E292">
        <v>13105</v>
      </c>
    </row>
    <row r="293" spans="1:5">
      <c r="A293" t="s">
        <v>325</v>
      </c>
      <c r="B293" t="s">
        <v>88</v>
      </c>
      <c r="C293">
        <v>1264</v>
      </c>
      <c r="D293">
        <v>1235</v>
      </c>
      <c r="E293">
        <v>2499</v>
      </c>
    </row>
    <row r="294" spans="1:5">
      <c r="A294" t="s">
        <v>329</v>
      </c>
      <c r="C294">
        <v>5296</v>
      </c>
      <c r="D294">
        <v>5532</v>
      </c>
      <c r="E294">
        <v>10828</v>
      </c>
    </row>
    <row r="295" spans="1:5">
      <c r="A295" t="s">
        <v>333</v>
      </c>
      <c r="C295">
        <v>4694</v>
      </c>
      <c r="D295">
        <v>4690</v>
      </c>
      <c r="E295">
        <v>9384</v>
      </c>
    </row>
    <row r="296" spans="1:5">
      <c r="A296" t="s">
        <v>375</v>
      </c>
      <c r="C296">
        <v>3588</v>
      </c>
      <c r="D296">
        <v>3685</v>
      </c>
      <c r="E296">
        <v>7273</v>
      </c>
    </row>
    <row r="297" spans="1:5">
      <c r="A297" t="s">
        <v>403</v>
      </c>
      <c r="B297" t="s">
        <v>88</v>
      </c>
      <c r="C297">
        <v>4944</v>
      </c>
      <c r="D297">
        <v>5025</v>
      </c>
      <c r="E297">
        <v>9969</v>
      </c>
    </row>
    <row r="298" spans="1:5">
      <c r="A298" t="s">
        <v>405</v>
      </c>
      <c r="B298" t="s">
        <v>60</v>
      </c>
      <c r="C298">
        <v>3502</v>
      </c>
      <c r="D298">
        <v>3342</v>
      </c>
      <c r="E298">
        <v>6844</v>
      </c>
    </row>
    <row r="299" spans="1:5">
      <c r="A299" t="s">
        <v>416</v>
      </c>
      <c r="B299" t="s">
        <v>88</v>
      </c>
      <c r="C299">
        <v>2135</v>
      </c>
      <c r="D299">
        <v>2155</v>
      </c>
      <c r="E299">
        <v>4290</v>
      </c>
    </row>
    <row r="300" spans="1:5">
      <c r="A300" t="s">
        <v>449</v>
      </c>
      <c r="B300" t="s">
        <v>60</v>
      </c>
      <c r="C300">
        <v>834</v>
      </c>
      <c r="D300">
        <v>854</v>
      </c>
      <c r="E300">
        <v>1688</v>
      </c>
    </row>
    <row r="301" spans="1:5">
      <c r="A301" t="s">
        <v>516</v>
      </c>
      <c r="B301" t="s">
        <v>88</v>
      </c>
      <c r="C301">
        <v>399</v>
      </c>
      <c r="D301">
        <v>358</v>
      </c>
      <c r="E301">
        <v>757</v>
      </c>
    </row>
    <row r="302" spans="1:5">
      <c r="A302" t="s">
        <v>522</v>
      </c>
      <c r="B302" t="s">
        <v>88</v>
      </c>
      <c r="C302">
        <v>3179</v>
      </c>
      <c r="D302">
        <v>3129</v>
      </c>
      <c r="E302">
        <v>6308</v>
      </c>
    </row>
    <row r="303" spans="1:5">
      <c r="A303" t="s">
        <v>524</v>
      </c>
      <c r="B303" t="s">
        <v>88</v>
      </c>
      <c r="C303">
        <v>342</v>
      </c>
      <c r="D303">
        <v>348</v>
      </c>
      <c r="E303">
        <v>690</v>
      </c>
    </row>
    <row r="304" spans="1:5">
      <c r="A304" t="s">
        <v>551</v>
      </c>
      <c r="B304" t="s">
        <v>88</v>
      </c>
      <c r="C304">
        <v>882</v>
      </c>
      <c r="D304">
        <v>898</v>
      </c>
      <c r="E304">
        <v>1780</v>
      </c>
    </row>
    <row r="305" spans="1:5">
      <c r="A305" t="s">
        <v>557</v>
      </c>
      <c r="C305">
        <v>1758</v>
      </c>
      <c r="D305">
        <v>1696</v>
      </c>
      <c r="E305">
        <v>3454</v>
      </c>
    </row>
    <row r="306" spans="1:5">
      <c r="A306" t="s">
        <v>595</v>
      </c>
      <c r="C306">
        <v>6032</v>
      </c>
      <c r="D306">
        <v>6254</v>
      </c>
      <c r="E306">
        <v>12286</v>
      </c>
    </row>
    <row r="307" spans="1:5">
      <c r="A307" t="s">
        <v>617</v>
      </c>
      <c r="B307" t="s">
        <v>88</v>
      </c>
      <c r="C307">
        <v>1978</v>
      </c>
      <c r="D307">
        <v>2049</v>
      </c>
      <c r="E307">
        <v>4027</v>
      </c>
    </row>
    <row r="308" spans="1:5">
      <c r="A308" t="s">
        <v>623</v>
      </c>
      <c r="B308" t="s">
        <v>60</v>
      </c>
      <c r="C308">
        <v>1662</v>
      </c>
      <c r="D308">
        <v>1683</v>
      </c>
      <c r="E308">
        <v>3345</v>
      </c>
    </row>
    <row r="309" spans="1:5">
      <c r="A309" t="s">
        <v>633</v>
      </c>
      <c r="C309">
        <v>8883</v>
      </c>
      <c r="D309">
        <v>9071</v>
      </c>
      <c r="E309">
        <v>17954</v>
      </c>
    </row>
    <row r="310" spans="1:5">
      <c r="A310" t="s">
        <v>643</v>
      </c>
      <c r="C310">
        <v>1576</v>
      </c>
      <c r="D310">
        <v>1590</v>
      </c>
      <c r="E310">
        <v>3166</v>
      </c>
    </row>
    <row r="311" spans="1:5">
      <c r="A311" t="s">
        <v>675</v>
      </c>
      <c r="B311" t="s">
        <v>88</v>
      </c>
      <c r="C311">
        <v>560</v>
      </c>
      <c r="D311">
        <v>560</v>
      </c>
      <c r="E311">
        <v>1120</v>
      </c>
    </row>
    <row r="312" spans="1:5">
      <c r="A312" t="s">
        <v>691</v>
      </c>
      <c r="B312" t="s">
        <v>60</v>
      </c>
      <c r="C312">
        <v>897</v>
      </c>
      <c r="D312">
        <v>842</v>
      </c>
      <c r="E312">
        <v>1739</v>
      </c>
    </row>
    <row r="314" spans="1:5">
      <c r="A314" t="s">
        <v>78</v>
      </c>
      <c r="C314">
        <v>9566</v>
      </c>
      <c r="D314">
        <v>9912</v>
      </c>
      <c r="E314">
        <v>19478</v>
      </c>
    </row>
    <row r="315" spans="1:5">
      <c r="A315" t="s">
        <v>192</v>
      </c>
      <c r="B315" t="s">
        <v>1614</v>
      </c>
      <c r="C315">
        <v>184</v>
      </c>
      <c r="D315">
        <v>180</v>
      </c>
      <c r="E315">
        <v>364</v>
      </c>
    </row>
    <row r="316" spans="1:5">
      <c r="A316" t="s">
        <v>220</v>
      </c>
      <c r="C316">
        <v>7814</v>
      </c>
      <c r="D316">
        <v>8806</v>
      </c>
      <c r="E316">
        <v>16620</v>
      </c>
    </row>
    <row r="317" spans="1:5">
      <c r="A317" t="s">
        <v>260</v>
      </c>
      <c r="C317">
        <v>5223</v>
      </c>
      <c r="D317">
        <v>5243</v>
      </c>
      <c r="E317">
        <v>10466</v>
      </c>
    </row>
    <row r="318" spans="1:5">
      <c r="A318" t="s">
        <v>337</v>
      </c>
      <c r="B318" t="s">
        <v>1645</v>
      </c>
      <c r="C318">
        <v>563</v>
      </c>
      <c r="D318">
        <v>580</v>
      </c>
      <c r="E318">
        <v>1143</v>
      </c>
    </row>
    <row r="319" spans="1:5">
      <c r="A319" t="s">
        <v>383</v>
      </c>
      <c r="B319" t="s">
        <v>1614</v>
      </c>
      <c r="C319">
        <v>409</v>
      </c>
      <c r="D319">
        <v>392</v>
      </c>
      <c r="E319">
        <v>801</v>
      </c>
    </row>
    <row r="320" spans="1:5">
      <c r="A320" t="s">
        <v>413</v>
      </c>
      <c r="C320">
        <v>6986</v>
      </c>
      <c r="D320">
        <v>7150</v>
      </c>
      <c r="E320">
        <v>14136</v>
      </c>
    </row>
    <row r="321" spans="1:5">
      <c r="A321" t="s">
        <v>422</v>
      </c>
      <c r="B321" t="s">
        <v>1645</v>
      </c>
      <c r="C321">
        <v>659</v>
      </c>
      <c r="D321">
        <v>685</v>
      </c>
      <c r="E321">
        <v>1344</v>
      </c>
    </row>
    <row r="322" spans="1:5">
      <c r="A322" t="s">
        <v>433</v>
      </c>
      <c r="B322" t="s">
        <v>1614</v>
      </c>
      <c r="C322">
        <v>523</v>
      </c>
      <c r="D322">
        <v>524</v>
      </c>
      <c r="E322">
        <v>1047</v>
      </c>
    </row>
    <row r="323" spans="1:5">
      <c r="A323" t="s">
        <v>437</v>
      </c>
      <c r="B323" t="s">
        <v>1645</v>
      </c>
      <c r="C323">
        <v>1150</v>
      </c>
      <c r="D323">
        <v>1163</v>
      </c>
      <c r="E323">
        <v>2313</v>
      </c>
    </row>
    <row r="324" spans="1:5">
      <c r="A324" t="s">
        <v>441</v>
      </c>
      <c r="B324" t="s">
        <v>1645</v>
      </c>
      <c r="C324">
        <v>490</v>
      </c>
      <c r="D324">
        <v>491</v>
      </c>
      <c r="E324">
        <v>981</v>
      </c>
    </row>
    <row r="325" spans="1:5">
      <c r="A325" t="s">
        <v>445</v>
      </c>
      <c r="C325">
        <v>3509</v>
      </c>
      <c r="D325">
        <v>3400</v>
      </c>
      <c r="E325">
        <v>6909</v>
      </c>
    </row>
    <row r="326" spans="1:5">
      <c r="A326" t="s">
        <v>455</v>
      </c>
      <c r="C326">
        <v>3488</v>
      </c>
      <c r="D326">
        <v>3683</v>
      </c>
      <c r="E326">
        <v>7171</v>
      </c>
    </row>
    <row r="327" spans="1:5">
      <c r="A327" t="s">
        <v>467</v>
      </c>
      <c r="B327" t="s">
        <v>1614</v>
      </c>
      <c r="C327">
        <v>3475</v>
      </c>
      <c r="D327">
        <v>3532</v>
      </c>
      <c r="E327">
        <v>7007</v>
      </c>
    </row>
    <row r="328" spans="1:5">
      <c r="A328" t="s">
        <v>489</v>
      </c>
      <c r="B328" t="s">
        <v>1614</v>
      </c>
      <c r="C328">
        <v>1306</v>
      </c>
      <c r="D328">
        <v>1332</v>
      </c>
      <c r="E328">
        <v>2638</v>
      </c>
    </row>
    <row r="329" spans="1:5">
      <c r="A329" t="s">
        <v>506</v>
      </c>
      <c r="B329" t="s">
        <v>1614</v>
      </c>
      <c r="C329">
        <v>2573</v>
      </c>
      <c r="D329">
        <v>2569</v>
      </c>
      <c r="E329">
        <v>5142</v>
      </c>
    </row>
    <row r="330" spans="1:5">
      <c r="A330" t="s">
        <v>537</v>
      </c>
      <c r="C330">
        <v>16217</v>
      </c>
      <c r="D330">
        <v>18214</v>
      </c>
      <c r="E330">
        <v>34431</v>
      </c>
    </row>
    <row r="331" spans="1:5">
      <c r="A331" t="s">
        <v>81</v>
      </c>
      <c r="C331">
        <v>72399</v>
      </c>
      <c r="D331">
        <v>77873</v>
      </c>
      <c r="E331">
        <v>150272</v>
      </c>
    </row>
    <row r="332" spans="1:5">
      <c r="A332" t="s">
        <v>571</v>
      </c>
      <c r="C332">
        <v>1585</v>
      </c>
      <c r="D332">
        <v>1568</v>
      </c>
      <c r="E332">
        <v>3153</v>
      </c>
    </row>
    <row r="333" spans="1:5">
      <c r="A333" t="s">
        <v>577</v>
      </c>
      <c r="C333">
        <v>2870</v>
      </c>
      <c r="D333">
        <v>2935</v>
      </c>
      <c r="E333">
        <v>5805</v>
      </c>
    </row>
    <row r="334" spans="1:5">
      <c r="A334" t="s">
        <v>585</v>
      </c>
      <c r="C334">
        <v>4628</v>
      </c>
      <c r="D334">
        <v>4788</v>
      </c>
      <c r="E334">
        <v>9416</v>
      </c>
    </row>
    <row r="335" spans="1:5">
      <c r="A335" t="s">
        <v>591</v>
      </c>
      <c r="B335" t="s">
        <v>1614</v>
      </c>
      <c r="C335">
        <v>1434</v>
      </c>
      <c r="D335">
        <v>1371</v>
      </c>
      <c r="E335">
        <v>2805</v>
      </c>
    </row>
    <row r="336" spans="1:5">
      <c r="A336" t="s">
        <v>611</v>
      </c>
      <c r="B336" t="s">
        <v>1614</v>
      </c>
      <c r="C336">
        <v>982</v>
      </c>
      <c r="D336">
        <v>979</v>
      </c>
      <c r="E336">
        <v>1961</v>
      </c>
    </row>
    <row r="337" spans="1:5">
      <c r="A337" t="s">
        <v>619</v>
      </c>
      <c r="B337" t="s">
        <v>1614</v>
      </c>
      <c r="C337">
        <v>10847</v>
      </c>
      <c r="D337">
        <v>11407</v>
      </c>
      <c r="E337">
        <v>22254</v>
      </c>
    </row>
    <row r="338" spans="1:5">
      <c r="A338" t="s">
        <v>627</v>
      </c>
      <c r="C338">
        <v>656</v>
      </c>
      <c r="D338">
        <v>716</v>
      </c>
      <c r="E338">
        <v>1372</v>
      </c>
    </row>
    <row r="339" spans="1:5">
      <c r="A339" t="s">
        <v>657</v>
      </c>
      <c r="B339" t="s">
        <v>1614</v>
      </c>
      <c r="C339">
        <v>516</v>
      </c>
      <c r="D339">
        <v>545</v>
      </c>
      <c r="E339">
        <v>1061</v>
      </c>
    </row>
    <row r="340" spans="1:5">
      <c r="A340" t="s">
        <v>695</v>
      </c>
      <c r="B340" t="s">
        <v>1614</v>
      </c>
      <c r="C340">
        <v>5065</v>
      </c>
      <c r="D340">
        <v>4987</v>
      </c>
      <c r="E340">
        <v>10052</v>
      </c>
    </row>
  </sheetData>
  <autoFilter ref="A2:E34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J26" sqref="J26"/>
    </sheetView>
  </sheetViews>
  <sheetFormatPr defaultRowHeight="13.8"/>
  <cols>
    <col min="1" max="1" width="41.09765625" bestFit="1" customWidth="1"/>
    <col min="2" max="2" width="10.296875" bestFit="1" customWidth="1"/>
    <col min="3" max="3" width="8.8984375" style="10"/>
    <col min="4" max="4" width="17.796875" style="10" bestFit="1" customWidth="1"/>
    <col min="5" max="5" width="9.69921875" style="10" customWidth="1"/>
    <col min="6" max="6" width="8.8984375" style="10"/>
    <col min="7" max="7" width="23.296875" style="10" bestFit="1" customWidth="1"/>
    <col min="8" max="8" width="12.3984375" bestFit="1" customWidth="1"/>
    <col min="9" max="9" width="29.8984375" customWidth="1"/>
    <col min="10" max="10" width="17.796875" bestFit="1" customWidth="1"/>
  </cols>
  <sheetData>
    <row r="1" spans="1:11">
      <c r="A1" s="12" t="s">
        <v>730</v>
      </c>
      <c r="B1" s="13" t="s">
        <v>723</v>
      </c>
      <c r="C1" s="13" t="s">
        <v>729</v>
      </c>
      <c r="D1" s="13" t="s">
        <v>731</v>
      </c>
      <c r="E1" s="13" t="s">
        <v>732</v>
      </c>
      <c r="F1" s="13" t="s">
        <v>724</v>
      </c>
      <c r="G1" s="13" t="s">
        <v>733</v>
      </c>
      <c r="H1" s="13" t="s">
        <v>740</v>
      </c>
      <c r="I1" s="12" t="s">
        <v>734</v>
      </c>
      <c r="J1" s="13" t="s">
        <v>739</v>
      </c>
      <c r="K1" s="13"/>
    </row>
    <row r="2" spans="1:11">
      <c r="A2" t="s">
        <v>36</v>
      </c>
      <c r="B2" t="s">
        <v>37</v>
      </c>
      <c r="C2" s="10" t="s">
        <v>38</v>
      </c>
      <c r="D2" s="10" t="str">
        <f>IFERROR(INDEX(ALLEGATO2!C:C,MATCH(A2,ALLEGATO2!B:B,0)),"")</f>
        <v xml:space="preserve">5.001 - 20.000 ab. </v>
      </c>
      <c r="E2" s="32">
        <f>INDEX(ISTAT!E:E,MATCH(A2,ISTAT!A:A,0))</f>
        <v>7053</v>
      </c>
      <c r="F2" s="10" t="s">
        <v>14</v>
      </c>
      <c r="G2" s="10" t="str" cm="1">
        <f t="array" ref="G2">INDEX('RILEVAZIONE-RER'!I:I,IFERROR(MATCH(A2,'RILEVAZIONE-RER'!A:A,0),MATCH(A2,'RILEVAZIONE-RER'!G:G,0)))</f>
        <v>Datagraph</v>
      </c>
      <c r="H2" s="10" t="str">
        <f>IFERROR(INDEX(ALLEGATO2!F:F,MATCH(A2,ALLEGATO2!B:B,0)),"")</f>
        <v>2</v>
      </c>
    </row>
    <row r="3" spans="1:11">
      <c r="A3" t="s">
        <v>41</v>
      </c>
      <c r="B3" t="s">
        <v>42</v>
      </c>
      <c r="C3" s="10" t="s">
        <v>38</v>
      </c>
      <c r="D3" s="10" t="str">
        <f>IFERROR(INDEX(ALLEGATO2!C:C,MATCH(A3,ALLEGATO2!B:B,0)),"")</f>
        <v xml:space="preserve">5.001 - 20.000 ab. </v>
      </c>
      <c r="E3" s="32">
        <f>INDEX(ISTAT!E:E,MATCH(A3,ISTAT!A:A,0))</f>
        <v>12363</v>
      </c>
      <c r="F3" s="10" t="s">
        <v>14</v>
      </c>
      <c r="G3" s="10" t="str" cm="1">
        <f t="array" ref="G3">INDEX('RILEVAZIONE-RER'!I:I,IFERROR(MATCH(A3,'RILEVAZIONE-RER'!A:A,0),MATCH(A3,'RILEVAZIONE-RER'!G:G,0)))</f>
        <v>SUAPNET</v>
      </c>
      <c r="H3" s="10" t="str">
        <f>IFERROR(INDEX(ALLEGATO2!F:F,MATCH(A3,ALLEGATO2!B:B,0)),"")</f>
        <v>2</v>
      </c>
    </row>
    <row r="4" spans="1:11">
      <c r="A4" s="34" t="s">
        <v>39</v>
      </c>
      <c r="B4" s="34" t="s">
        <v>99</v>
      </c>
      <c r="C4" s="35" t="s">
        <v>38</v>
      </c>
      <c r="D4" s="35" t="str">
        <f>IFERROR(INDEX(ALLEGATO2!C:C,MATCH(A4,ALLEGATO2!B:B,0)),"")</f>
        <v/>
      </c>
      <c r="E4" s="36">
        <f>INDEX(ISTAT!E:E,MATCH(A4,ISTAT!A:A,0))</f>
        <v>390518</v>
      </c>
      <c r="F4" s="35" t="s">
        <v>14</v>
      </c>
      <c r="G4" s="35" t="str" cm="1">
        <f t="array" ref="G4">INDEX('RILEVAZIONE-RER'!I:I,IFERROR(MATCH(A4,'RILEVAZIONE-RER'!A:A,0),MATCH(A4,'RILEVAZIONE-RER'!G:G,0)))</f>
        <v>Archiweb</v>
      </c>
      <c r="H4" s="35" t="str">
        <f>IFERROR(INDEX(ALLEGATO2!F:F,MATCH(A4,ALLEGATO2!B:B,0)),"")</f>
        <v/>
      </c>
      <c r="I4" s="34"/>
      <c r="J4" s="34" t="s">
        <v>1639</v>
      </c>
    </row>
    <row r="5" spans="1:11">
      <c r="A5" t="s">
        <v>134</v>
      </c>
      <c r="B5" t="s">
        <v>135</v>
      </c>
      <c r="C5" s="10" t="s">
        <v>38</v>
      </c>
      <c r="D5" s="10" t="str">
        <f>IFERROR(INDEX(ALLEGATO2!C:C,MATCH(A5,ALLEGATO2!B:B,0)),"")</f>
        <v xml:space="preserve">5.001 - 20.000 ab. </v>
      </c>
      <c r="E5" s="32">
        <f>INDEX(ISTAT!E:E,MATCH(A5,ISTAT!A:A,0))</f>
        <v>13654</v>
      </c>
      <c r="F5" s="10" t="s">
        <v>14</v>
      </c>
      <c r="G5" s="10" t="str" cm="1">
        <f t="array" ref="G5">INDEX('RILEVAZIONE-RER'!I:I,IFERROR(MATCH(A5,'RILEVAZIONE-RER'!A:A,0),MATCH(A5,'RILEVAZIONE-RER'!G:G,0)))</f>
        <v>SUAPNET</v>
      </c>
      <c r="H5" s="10" t="str">
        <f>IFERROR(INDEX(ALLEGATO2!F:F,MATCH(A5,ALLEGATO2!B:B,0)),"")</f>
        <v>2</v>
      </c>
    </row>
    <row r="6" spans="1:11">
      <c r="A6" t="s">
        <v>166</v>
      </c>
      <c r="B6" t="s">
        <v>167</v>
      </c>
      <c r="C6" s="10" t="s">
        <v>38</v>
      </c>
      <c r="D6" s="10" t="str">
        <f>IFERROR(INDEX(ALLEGATO2!C:C,MATCH(A6,ALLEGATO2!B:B,0)),"")</f>
        <v xml:space="preserve">20.001 - 50.000 ab. </v>
      </c>
      <c r="E6" s="32">
        <f>INDEX(ISTAT!E:E,MATCH(A6,ISTAT!A:A,0))</f>
        <v>35531</v>
      </c>
      <c r="F6" s="10" t="s">
        <v>14</v>
      </c>
      <c r="G6" s="10" t="str" cm="1">
        <f t="array" ref="G6">INDEX('RILEVAZIONE-RER'!I:I,IFERROR(MATCH(A6,'RILEVAZIONE-RER'!A:A,0),MATCH(A6,'RILEVAZIONE-RER'!G:G,0)))</f>
        <v>Archiweb</v>
      </c>
      <c r="H6" s="10" t="str">
        <f>IFERROR(INDEX(ALLEGATO2!F:F,MATCH(A6,ALLEGATO2!B:B,0)),"")</f>
        <v>1</v>
      </c>
    </row>
    <row r="7" spans="1:11">
      <c r="A7" t="s">
        <v>182</v>
      </c>
      <c r="B7" t="s">
        <v>183</v>
      </c>
      <c r="C7" s="10" t="s">
        <v>38</v>
      </c>
      <c r="D7" s="10" t="str">
        <f>IFERROR(INDEX(ALLEGATO2!C:C,MATCH(A7,ALLEGATO2!B:B,0)),"")</f>
        <v xml:space="preserve">&lt;5.000 ab. </v>
      </c>
      <c r="E7" s="32">
        <f>INDEX(ISTAT!E:E,MATCH(A7,ISTAT!A:A,0))</f>
        <v>3338</v>
      </c>
      <c r="F7" s="10" t="s">
        <v>14</v>
      </c>
      <c r="G7" s="10" t="str" cm="1">
        <f t="array" ref="G7">INDEX('RILEVAZIONE-RER'!I:I,IFERROR(MATCH(A7,'RILEVAZIONE-RER'!A:A,0),MATCH(A7,'RILEVAZIONE-RER'!G:G,0)))</f>
        <v>SUAPNET</v>
      </c>
      <c r="H7" s="10" t="str">
        <f>IFERROR(INDEX(ALLEGATO2!F:F,MATCH(A7,ALLEGATO2!B:B,0)),"")</f>
        <v>2</v>
      </c>
    </row>
    <row r="8" spans="1:11">
      <c r="A8" t="s">
        <v>184</v>
      </c>
      <c r="B8" t="s">
        <v>185</v>
      </c>
      <c r="C8" s="10" t="s">
        <v>38</v>
      </c>
      <c r="D8" s="10" t="str">
        <f>IFERROR(INDEX(ALLEGATO2!C:C,MATCH(A8,ALLEGATO2!B:B,0)),"")</f>
        <v xml:space="preserve">&lt;5.000 ab. </v>
      </c>
      <c r="E8" s="32">
        <f>INDEX(ISTAT!E:E,MATCH(A8,ISTAT!A:A,0))</f>
        <v>4507</v>
      </c>
      <c r="F8" s="10" t="s">
        <v>14</v>
      </c>
      <c r="G8" s="10" t="str" cm="1">
        <f t="array" ref="G8">INDEX('RILEVAZIONE-RER'!I:I,IFERROR(MATCH(A8,'RILEVAZIONE-RER'!A:A,0),MATCH(A8,'RILEVAZIONE-RER'!G:G,0)))</f>
        <v>Akropolis</v>
      </c>
      <c r="H8" s="10" t="str">
        <f>IFERROR(INDEX(ALLEGATO2!F:F,MATCH(A8,ALLEGATO2!B:B,0)),"")</f>
        <v>2</v>
      </c>
    </row>
    <row r="9" spans="1:11">
      <c r="A9" t="s">
        <v>190</v>
      </c>
      <c r="B9" t="s">
        <v>191</v>
      </c>
      <c r="C9" s="10" t="s">
        <v>38</v>
      </c>
      <c r="D9" s="10" t="str">
        <f>IFERROR(INDEX(ALLEGATO2!C:C,MATCH(A9,ALLEGATO2!B:B,0)),"")</f>
        <v xml:space="preserve">20.001 - 50.000 ab. </v>
      </c>
      <c r="E9" s="32">
        <f>INDEX(ISTAT!E:E,MATCH(A9,ISTAT!A:A,0))</f>
        <v>20713</v>
      </c>
      <c r="F9" s="10" t="s">
        <v>14</v>
      </c>
      <c r="G9" s="10" t="str" cm="1">
        <f t="array" ref="G9">INDEX('RILEVAZIONE-RER'!I:I,IFERROR(MATCH(A9,'RILEVAZIONE-RER'!A:A,0),MATCH(A9,'RILEVAZIONE-RER'!G:G,0)))</f>
        <v>SUAPNET</v>
      </c>
      <c r="H9" s="10" t="str">
        <f>IFERROR(INDEX(ALLEGATO2!F:F,MATCH(A9,ALLEGATO2!B:B,0)),"")</f>
        <v>2</v>
      </c>
    </row>
    <row r="10" spans="1:11">
      <c r="A10" t="s">
        <v>273</v>
      </c>
      <c r="B10" t="s">
        <v>274</v>
      </c>
      <c r="C10" s="10" t="s">
        <v>38</v>
      </c>
      <c r="D10" s="10" t="str">
        <f>IFERROR(INDEX(ALLEGATO2!C:C,MATCH(A10,ALLEGATO2!B:B,0)),"")</f>
        <v xml:space="preserve">5.001 - 20.000 ab. </v>
      </c>
      <c r="E10" s="32">
        <f>INDEX(ISTAT!E:E,MATCH(A10,ISTAT!A:A,0))</f>
        <v>13952</v>
      </c>
      <c r="F10" s="10" t="s">
        <v>14</v>
      </c>
      <c r="G10" s="10" t="str" cm="1">
        <f t="array" ref="G10">INDEX('RILEVAZIONE-RER'!I:I,IFERROR(MATCH(A10,'RILEVAZIONE-RER'!A:A,0),MATCH(A10,'RILEVAZIONE-RER'!G:G,0)))</f>
        <v>SUAPNET</v>
      </c>
      <c r="H10" s="10" t="str">
        <f>IFERROR(INDEX(ALLEGATO2!F:F,MATCH(A10,ALLEGATO2!B:B,0)),"")</f>
        <v>2</v>
      </c>
    </row>
    <row r="11" spans="1:11">
      <c r="A11" t="s">
        <v>277</v>
      </c>
      <c r="B11" t="s">
        <v>278</v>
      </c>
      <c r="C11" s="10" t="s">
        <v>38</v>
      </c>
      <c r="D11" s="10" t="str">
        <f>IFERROR(INDEX(ALLEGATO2!C:C,MATCH(A11,ALLEGATO2!B:B,0)),"")</f>
        <v xml:space="preserve">5.001 - 20.000 ab. </v>
      </c>
      <c r="E11" s="32">
        <f>INDEX(ISTAT!E:E,MATCH(A11,ISTAT!A:A,0))</f>
        <v>6562</v>
      </c>
      <c r="F11" s="10" t="s">
        <v>14</v>
      </c>
      <c r="G11" s="10" t="str" cm="1">
        <f t="array" ref="G11">INDEX('RILEVAZIONE-RER'!I:I,IFERROR(MATCH(A11,'RILEVAZIONE-RER'!A:A,0),MATCH(A11,'RILEVAZIONE-RER'!G:G,0)))</f>
        <v>Akropolis</v>
      </c>
      <c r="H11" s="10" t="str">
        <f>IFERROR(INDEX(ALLEGATO2!F:F,MATCH(A11,ALLEGATO2!B:B,0)),"")</f>
        <v>2</v>
      </c>
    </row>
    <row r="12" spans="1:11">
      <c r="A12" t="s">
        <v>399</v>
      </c>
      <c r="B12" t="s">
        <v>400</v>
      </c>
      <c r="C12" s="10" t="s">
        <v>38</v>
      </c>
      <c r="D12" s="10" t="str">
        <f>IFERROR(INDEX(ALLEGATO2!C:C,MATCH(A12,ALLEGATO2!B:B,0)),"")</f>
        <v xml:space="preserve">5.001 - 20.000 ab. </v>
      </c>
      <c r="E12" s="32">
        <f>INDEX(ISTAT!E:E,MATCH(A12,ISTAT!A:A,0))</f>
        <v>16703</v>
      </c>
      <c r="F12" s="10" t="s">
        <v>14</v>
      </c>
      <c r="G12" s="10" t="str" cm="1">
        <f t="array" ref="G12">INDEX('RILEVAZIONE-RER'!I:I,IFERROR(MATCH(A12,'RILEVAZIONE-RER'!A:A,0),MATCH(A12,'RILEVAZIONE-RER'!G:G,0)))</f>
        <v>Akropolis</v>
      </c>
      <c r="H12" s="10" t="str">
        <f>IFERROR(INDEX(ALLEGATO2!F:F,MATCH(A12,ALLEGATO2!B:B,0)),"")</f>
        <v>2</v>
      </c>
    </row>
    <row r="13" spans="1:11">
      <c r="A13" t="s">
        <v>418</v>
      </c>
      <c r="B13" t="s">
        <v>419</v>
      </c>
      <c r="C13" s="10" t="s">
        <v>38</v>
      </c>
      <c r="D13" s="10" t="str">
        <f>IFERROR(INDEX(ALLEGATO2!C:C,MATCH(A13,ALLEGATO2!B:B,0)),"")</f>
        <v xml:space="preserve">5.001 - 20.000 ab. </v>
      </c>
      <c r="E13" s="32">
        <f>INDEX(ISTAT!E:E,MATCH(A13,ISTAT!A:A,0))</f>
        <v>15726</v>
      </c>
      <c r="F13" s="10" t="s">
        <v>14</v>
      </c>
      <c r="G13" s="16" t="str" cm="1">
        <f t="array" ref="G13">INDEX('RILEVAZIONE-RER'!I:I,IFERROR(MATCH(A13,'RILEVAZIONE-RER'!A:A,0),MATCH(A13,'RILEVAZIONE-RER'!G:G,0)))</f>
        <v>Nessun back office in uso</v>
      </c>
      <c r="H13" s="10" t="str">
        <f>IFERROR(INDEX(ALLEGATO2!F:F,MATCH(A13,ALLEGATO2!B:B,0)),"")</f>
        <v>2</v>
      </c>
      <c r="I13" s="21" t="s">
        <v>1660</v>
      </c>
      <c r="J13" s="22" t="s">
        <v>750</v>
      </c>
    </row>
    <row r="14" spans="1:11">
      <c r="A14" t="s">
        <v>457</v>
      </c>
      <c r="B14" t="s">
        <v>458</v>
      </c>
      <c r="C14" s="10" t="s">
        <v>38</v>
      </c>
      <c r="D14" s="10" t="str">
        <f>IFERROR(INDEX(ALLEGATO2!C:C,MATCH(A14,ALLEGATO2!B:B,0)),"")</f>
        <v xml:space="preserve">&lt;5.000 ab. </v>
      </c>
      <c r="E14" s="32">
        <f>INDEX(ISTAT!E:E,MATCH(A14,ISTAT!A:A,0))</f>
        <v>4587</v>
      </c>
      <c r="F14" s="10" t="s">
        <v>14</v>
      </c>
      <c r="G14" s="10" t="str" cm="1">
        <f t="array" ref="G14">INDEX('RILEVAZIONE-RER'!I:I,IFERROR(MATCH(A14,'RILEVAZIONE-RER'!A:A,0),MATCH(A14,'RILEVAZIONE-RER'!G:G,0)))</f>
        <v>Akropolis</v>
      </c>
      <c r="H14" s="10" t="str">
        <f>IFERROR(INDEX(ALLEGATO2!F:F,MATCH(A14,ALLEGATO2!B:B,0)),"")</f>
        <v>2</v>
      </c>
    </row>
    <row r="15" spans="1:11">
      <c r="A15" t="s">
        <v>567</v>
      </c>
      <c r="B15" t="s">
        <v>568</v>
      </c>
      <c r="C15" s="10" t="s">
        <v>38</v>
      </c>
      <c r="D15" s="10" t="str">
        <f>IFERROR(INDEX(ALLEGATO2!C:C,MATCH(A15,ALLEGATO2!B:B,0)),"")</f>
        <v xml:space="preserve">5.001 - 20.000 ab. </v>
      </c>
      <c r="E15" s="32">
        <f>INDEX(ISTAT!E:E,MATCH(A15,ISTAT!A:A,0))</f>
        <v>8426</v>
      </c>
      <c r="F15" s="10" t="s">
        <v>14</v>
      </c>
      <c r="G15" s="10" t="str" cm="1">
        <f t="array" ref="G15">INDEX('RILEVAZIONE-RER'!I:I,IFERROR(MATCH(A15,'RILEVAZIONE-RER'!A:A,0),MATCH(A15,'RILEVAZIONE-RER'!G:G,0)))</f>
        <v>SUAPNET</v>
      </c>
      <c r="H15" s="10" t="str">
        <f>IFERROR(INDEX(ALLEGATO2!F:F,MATCH(A15,ALLEGATO2!B:B,0)),"")</f>
        <v>2</v>
      </c>
    </row>
    <row r="16" spans="1:11">
      <c r="A16" t="s">
        <v>587</v>
      </c>
      <c r="B16" t="s">
        <v>588</v>
      </c>
      <c r="C16" s="10" t="s">
        <v>38</v>
      </c>
      <c r="D16" s="10" t="str">
        <f>IFERROR(INDEX(ALLEGATO2!C:C,MATCH(A16,ALLEGATO2!B:B,0)),"")</f>
        <v xml:space="preserve">20.001 - 50.000 ab. </v>
      </c>
      <c r="E16" s="32">
        <f>INDEX(ISTAT!E:E,MATCH(A16,ISTAT!A:A,0))</f>
        <v>27989</v>
      </c>
      <c r="F16" s="10" t="s">
        <v>14</v>
      </c>
      <c r="G16" s="10" t="str" cm="1">
        <f t="array" ref="G16">INDEX('RILEVAZIONE-RER'!I:I,IFERROR(MATCH(A16,'RILEVAZIONE-RER'!A:A,0),MATCH(A16,'RILEVAZIONE-RER'!G:G,0)))</f>
        <v>SUAPNET</v>
      </c>
      <c r="H16" s="10" t="str">
        <f>IFERROR(INDEX(ALLEGATO2!F:F,MATCH(A16,ALLEGATO2!B:B,0)),"")</f>
        <v>2</v>
      </c>
    </row>
    <row r="17" spans="1:10">
      <c r="A17" t="s">
        <v>589</v>
      </c>
      <c r="B17" t="s">
        <v>590</v>
      </c>
      <c r="C17" s="10" t="s">
        <v>38</v>
      </c>
      <c r="D17" s="10" t="str">
        <f>IFERROR(INDEX(ALLEGATO2!C:C,MATCH(A17,ALLEGATO2!B:B,0)),"")</f>
        <v xml:space="preserve">20.001 - 50.000 ab. </v>
      </c>
      <c r="E17" s="32">
        <f>INDEX(ISTAT!E:E,MATCH(A17,ISTAT!A:A,0))</f>
        <v>32774</v>
      </c>
      <c r="F17" s="10" t="s">
        <v>14</v>
      </c>
      <c r="G17" s="10" t="str" cm="1">
        <f t="array" ref="G17">INDEX('RILEVAZIONE-RER'!I:I,IFERROR(MATCH(A17,'RILEVAZIONE-RER'!A:A,0),MATCH(A17,'RILEVAZIONE-RER'!G:G,0)))</f>
        <v>SUAPNET</v>
      </c>
      <c r="H17" s="10" t="str">
        <f>IFERROR(INDEX(ALLEGATO2!F:F,MATCH(A17,ALLEGATO2!B:B,0)),"")</f>
        <v>2</v>
      </c>
    </row>
    <row r="18" spans="1:10">
      <c r="A18" t="s">
        <v>609</v>
      </c>
      <c r="B18" t="s">
        <v>610</v>
      </c>
      <c r="C18" s="10" t="s">
        <v>38</v>
      </c>
      <c r="D18" s="10" t="str">
        <f>IFERROR(INDEX(ALLEGATO2!C:C,MATCH(A18,ALLEGATO2!B:B,0)),"")</f>
        <v xml:space="preserve">5.001 - 20.000 ab. </v>
      </c>
      <c r="E18" s="32">
        <f>INDEX(ISTAT!E:E,MATCH(A18,ISTAT!A:A,0))</f>
        <v>7343</v>
      </c>
      <c r="F18" s="10" t="s">
        <v>14</v>
      </c>
      <c r="G18" s="16" t="str" cm="1">
        <f t="array" ref="G18">INDEX('RILEVAZIONE-RER'!I:I,IFERROR(MATCH(A18,'RILEVAZIONE-RER'!A:A,0),MATCH(A18,'RILEVAZIONE-RER'!G:G,0)))</f>
        <v>Nessun back office in uso</v>
      </c>
      <c r="H18" s="10" t="str">
        <f>IFERROR(INDEX(ALLEGATO2!F:F,MATCH(A18,ALLEGATO2!B:B,0)),"")</f>
        <v>2</v>
      </c>
      <c r="I18" s="21" t="s">
        <v>1660</v>
      </c>
      <c r="J18" s="22" t="s">
        <v>750</v>
      </c>
    </row>
    <row r="19" spans="1:10">
      <c r="A19" t="s">
        <v>625</v>
      </c>
      <c r="B19" t="s">
        <v>626</v>
      </c>
      <c r="C19" s="10" t="s">
        <v>38</v>
      </c>
      <c r="D19" s="10" t="str">
        <f>IFERROR(INDEX(ALLEGATO2!C:C,MATCH(A19,ALLEGATO2!B:B,0)),"")</f>
        <v xml:space="preserve">5.001 - 20.000 ab. </v>
      </c>
      <c r="E19" s="32">
        <f>INDEX(ISTAT!E:E,MATCH(A19,ISTAT!A:A,0))</f>
        <v>14866</v>
      </c>
      <c r="F19" s="10" t="s">
        <v>14</v>
      </c>
      <c r="G19" s="10" t="str" cm="1">
        <f t="array" ref="G19">INDEX('RILEVAZIONE-RER'!I:I,IFERROR(MATCH(A19,'RILEVAZIONE-RER'!A:A,0),MATCH(A19,'RILEVAZIONE-RER'!G:G,0)))</f>
        <v>Archiweb</v>
      </c>
      <c r="H19" s="10" t="str">
        <f>IFERROR(INDEX(ALLEGATO2!F:F,MATCH(A19,ALLEGATO2!B:B,0)),"")</f>
        <v>1</v>
      </c>
    </row>
    <row r="20" spans="1:10">
      <c r="A20" t="s">
        <v>681</v>
      </c>
      <c r="B20" t="s">
        <v>682</v>
      </c>
      <c r="C20" s="10" t="s">
        <v>38</v>
      </c>
      <c r="D20" s="10" t="str">
        <f>IFERROR(INDEX(ALLEGATO2!C:C,MATCH(A20,ALLEGATO2!B:B,0)),"")</f>
        <v xml:space="preserve">20.001 - 50.000 ab. </v>
      </c>
      <c r="E20" s="32">
        <f>INDEX(ISTAT!E:E,MATCH(A20,ISTAT!A:A,0))</f>
        <v>31953</v>
      </c>
      <c r="F20" s="10" t="s">
        <v>14</v>
      </c>
      <c r="G20" s="10" t="str" cm="1">
        <f t="array" ref="G20">INDEX('RILEVAZIONE-RER'!I:I,IFERROR(MATCH(A20,'RILEVAZIONE-RER'!A:A,0),MATCH(A20,'RILEVAZIONE-RER'!G:G,0)))</f>
        <v>Archiweb</v>
      </c>
      <c r="H20" s="10" t="str">
        <f>IFERROR(INDEX(ALLEGATO2!F:F,MATCH(A20,ALLEGATO2!B:B,0)),"")</f>
        <v>1</v>
      </c>
    </row>
    <row r="21" spans="1:10">
      <c r="A21" t="s">
        <v>721</v>
      </c>
      <c r="B21" t="s">
        <v>722</v>
      </c>
      <c r="C21" s="10" t="s">
        <v>38</v>
      </c>
      <c r="D21" s="10" t="str">
        <f>IFERROR(INDEX(ALLEGATO2!C:C,MATCH(A21,ALLEGATO2!B:B,0)),"")</f>
        <v>5.001 - 20.000 ab.</v>
      </c>
      <c r="E21" s="32">
        <f>INDEX(ISTAT!E:E,MATCH(A21,ISTAT!A:A,0))</f>
        <v>19377</v>
      </c>
      <c r="F21" s="10" t="s">
        <v>14</v>
      </c>
      <c r="G21" s="10" t="str" cm="1">
        <f t="array" ref="G21">INDEX('RILEVAZIONE-RER'!I:I,IFERROR(MATCH(A21,'RILEVAZIONE-RER'!A:A,0),MATCH(A21,'RILEVAZIONE-RER'!G:G,0)))</f>
        <v>Archiweb</v>
      </c>
      <c r="H21" s="10" t="str">
        <f>IFERROR(INDEX(ALLEGATO2!F:F,MATCH(A21,ALLEGATO2!B:B,0)),"")</f>
        <v>1</v>
      </c>
    </row>
    <row r="22" spans="1:10">
      <c r="A22" t="s">
        <v>1587</v>
      </c>
      <c r="B22" t="s">
        <v>1634</v>
      </c>
      <c r="C22" s="10" t="s">
        <v>38</v>
      </c>
      <c r="D22" s="10" t="str">
        <f>IFERROR(INDEX(ALLEGATO2!C:C,MATCH(A22,ALLEGATO2!B:B,0)),"")</f>
        <v xml:space="preserve">50.001 - 100.000 ab. </v>
      </c>
      <c r="E22" s="32">
        <v>78952</v>
      </c>
      <c r="F22" s="10" t="s">
        <v>14</v>
      </c>
      <c r="G22" s="10" t="str" cm="1">
        <f t="array" ref="G22">INDEX('RILEVAZIONE-RER'!I:I,IFERROR(MATCH(A22,'RILEVAZIONE-RER'!A:A,0),MATCH(A22,'RILEVAZIONE-RER'!G:G,0)))</f>
        <v>Akropolis</v>
      </c>
      <c r="H22" s="10" t="str">
        <f>IFERROR(INDEX(ALLEGATO2!F:F,MATCH(A22,ALLEGATO2!B:B,0)),"")</f>
        <v>2</v>
      </c>
    </row>
    <row r="23" spans="1:10">
      <c r="A23" t="s">
        <v>153</v>
      </c>
      <c r="B23" t="s">
        <v>1635</v>
      </c>
      <c r="C23" s="10" t="s">
        <v>38</v>
      </c>
      <c r="D23" s="10" t="str">
        <f>IFERROR(INDEX(ALLEGATO2!C:C,MATCH(A23,ALLEGATO2!B:B,0)),"")</f>
        <v xml:space="preserve">20.001 - 50.000 ab. </v>
      </c>
      <c r="E23" s="32">
        <v>48689</v>
      </c>
      <c r="F23" s="10" t="s">
        <v>14</v>
      </c>
      <c r="G23" s="10" t="str" cm="1">
        <f t="array" ref="G23">INDEX('RILEVAZIONE-RER'!I:I,IFERROR(MATCH(A23,'RILEVAZIONE-RER'!A:A,0),MATCH(A23,'RILEVAZIONE-RER'!G:G,0)))</f>
        <v>SUAPNET</v>
      </c>
      <c r="H23" s="10" t="str">
        <f>IFERROR(INDEX(ALLEGATO2!F:F,MATCH(A23,ALLEGATO2!B:B,0)),"")</f>
        <v>2</v>
      </c>
    </row>
    <row r="24" spans="1:10">
      <c r="A24" t="s">
        <v>374</v>
      </c>
      <c r="B24" t="s">
        <v>1636</v>
      </c>
      <c r="C24" s="10" t="s">
        <v>38</v>
      </c>
      <c r="D24" s="10" t="str">
        <f>IFERROR(INDEX(ALLEGATO2!C:C,MATCH(A24,ALLEGATO2!B:B,0)),"")</f>
        <v xml:space="preserve">20.001 - 50.000 ab. </v>
      </c>
      <c r="E24" s="32">
        <v>46295</v>
      </c>
      <c r="F24" s="10" t="s">
        <v>14</v>
      </c>
      <c r="G24" s="10" t="str" cm="1">
        <f t="array" ref="G24">INDEX('RILEVAZIONE-RER'!I:I,IFERROR(MATCH(A24,'RILEVAZIONE-RER'!A:A,0),MATCH(A24,'RILEVAZIONE-RER'!G:G,0)))</f>
        <v>SUAPNET</v>
      </c>
      <c r="H24" s="10" t="str">
        <f>IFERROR(INDEX(ALLEGATO2!F:F,MATCH(A24,ALLEGATO2!B:B,0)),"")</f>
        <v>2</v>
      </c>
    </row>
    <row r="25" spans="1:10">
      <c r="A25" t="s">
        <v>46</v>
      </c>
      <c r="B25" t="s">
        <v>1637</v>
      </c>
      <c r="C25" s="10" t="s">
        <v>38</v>
      </c>
      <c r="D25" s="10" t="str">
        <f>IFERROR(INDEX(ALLEGATO2!C:C,MATCH(A25,ALLEGATO2!B:B,0)),"")</f>
        <v xml:space="preserve">50.001 - 100.000 ab. </v>
      </c>
      <c r="E25" s="32">
        <v>75984</v>
      </c>
      <c r="F25" s="10" t="s">
        <v>14</v>
      </c>
      <c r="G25" s="10" t="str" cm="1">
        <f t="array" ref="G25">INDEX('RILEVAZIONE-RER'!I:I,IFERROR(MATCH(A25,'RILEVAZIONE-RER'!A:A,0),MATCH(A25,'RILEVAZIONE-RER'!G:G,0)))</f>
        <v>SUAPNET</v>
      </c>
      <c r="H25" s="10" t="str">
        <f>IFERROR(INDEX(ALLEGATO2!F:F,MATCH(A25,ALLEGATO2!B:B,0)),"")</f>
        <v>2</v>
      </c>
    </row>
    <row r="26" spans="1:10">
      <c r="A26" t="s">
        <v>70</v>
      </c>
      <c r="B26" t="s">
        <v>1638</v>
      </c>
      <c r="C26" s="10" t="s">
        <v>38</v>
      </c>
      <c r="D26" s="19" t="str">
        <f>IFERROR(INDEX(ALLEGATO2!C:C,MATCH(A26,ALLEGATO2!B:B,0)),"")</f>
        <v>50.001 - 100.000 ab.</v>
      </c>
      <c r="E26" s="32">
        <f>SUMIF(ISTAT!B:B,A26,ISTAT!E:E)+ISTAT!E193+ISTAT!E205</f>
        <v>72939</v>
      </c>
      <c r="F26" s="10" t="s">
        <v>14</v>
      </c>
      <c r="G26" s="10" t="str" cm="1">
        <f t="array" ref="G26">INDEX('RILEVAZIONE-RER'!I:I,IFERROR(MATCH(A26,'RILEVAZIONE-RER'!A:A,0),MATCH(A26,'RILEVAZIONE-RER'!G:G,0)))</f>
        <v>SUAPNET</v>
      </c>
      <c r="H26" s="10" t="str">
        <f>IFERROR(INDEX(ALLEGATO2!F:F,MATCH(A26,ALLEGATO2!B:B,0)),"")</f>
        <v>2</v>
      </c>
      <c r="I26" s="23" t="s">
        <v>1682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/>
  </sheetViews>
  <sheetFormatPr defaultRowHeight="13.8"/>
  <cols>
    <col min="1" max="1" width="29.09765625" bestFit="1" customWidth="1"/>
    <col min="3" max="3" width="8.8984375" style="10"/>
    <col min="4" max="4" width="16.796875" bestFit="1" customWidth="1"/>
    <col min="5" max="5" width="15.3984375" customWidth="1"/>
    <col min="7" max="7" width="23.296875" bestFit="1" customWidth="1"/>
    <col min="8" max="8" width="12.3984375" bestFit="1" customWidth="1"/>
    <col min="9" max="9" width="15.69921875" customWidth="1"/>
    <col min="10" max="10" width="31.19921875" bestFit="1" customWidth="1"/>
  </cols>
  <sheetData>
    <row r="1" spans="1:11">
      <c r="A1" s="12" t="s">
        <v>730</v>
      </c>
      <c r="B1" s="13" t="s">
        <v>723</v>
      </c>
      <c r="C1" s="13" t="s">
        <v>729</v>
      </c>
      <c r="D1" s="13" t="s">
        <v>731</v>
      </c>
      <c r="E1" s="13" t="s">
        <v>732</v>
      </c>
      <c r="F1" s="13" t="s">
        <v>724</v>
      </c>
      <c r="G1" s="13" t="s">
        <v>733</v>
      </c>
      <c r="H1" s="13" t="s">
        <v>740</v>
      </c>
      <c r="I1" s="12" t="s">
        <v>734</v>
      </c>
      <c r="J1" s="13" t="s">
        <v>739</v>
      </c>
      <c r="K1" s="13"/>
    </row>
    <row r="2" spans="1:11">
      <c r="A2" t="s">
        <v>102</v>
      </c>
      <c r="C2" s="10" t="s">
        <v>49</v>
      </c>
      <c r="D2" s="10" t="str">
        <f>IFERROR(INDEX(ALLEGATO2!C:C,MATCH(A2,ALLEGATO2!B:B,0)),"")</f>
        <v xml:space="preserve">5.001 - 20.000 ab. </v>
      </c>
      <c r="E2" s="32">
        <f>INDEX(ISTAT!E:E,MATCH(A2,ISTAT!A:A,0))</f>
        <v>13925</v>
      </c>
      <c r="F2" s="10" t="s">
        <v>14</v>
      </c>
      <c r="G2" s="10" t="str" cm="1">
        <f t="array" ref="G2">INDEX('RILEVAZIONE-RER'!I:I,IFERROR(MATCH(A2,'RILEVAZIONE-RER'!A:A,0),MATCH(A2,'RILEVAZIONE-RER'!G:G,0)))</f>
        <v>VBG</v>
      </c>
      <c r="H2" s="10" t="str">
        <f>IFERROR(INDEX(ALLEGATO2!F:F,MATCH(A2,ALLEGATO2!B:B,0)),"")</f>
        <v>1</v>
      </c>
    </row>
    <row r="3" spans="1:11">
      <c r="A3" t="s">
        <v>227</v>
      </c>
      <c r="C3" s="10" t="s">
        <v>49</v>
      </c>
      <c r="D3" s="10" t="str">
        <f>IFERROR(INDEX(ALLEGATO2!C:C,MATCH(A3,ALLEGATO2!B:B,0)),"")</f>
        <v xml:space="preserve">20.001 - 50.000 ab. </v>
      </c>
      <c r="E3" s="32">
        <f>INDEX(ISTAT!E:E,MATCH(A3,ISTAT!A:A,0))</f>
        <v>35414</v>
      </c>
      <c r="F3" s="10" t="s">
        <v>14</v>
      </c>
      <c r="G3" s="10" t="str" cm="1">
        <f t="array" ref="G3">INDEX('RILEVAZIONE-RER'!I:I,IFERROR(MATCH(A3,'RILEVAZIONE-RER'!A:A,0),MATCH(A3,'RILEVAZIONE-RER'!G:G,0)))</f>
        <v>VBG</v>
      </c>
      <c r="H3" s="10" t="str">
        <f>IFERROR(INDEX(ALLEGATO2!F:F,MATCH(A3,ALLEGATO2!B:B,0)),"")</f>
        <v>1</v>
      </c>
    </row>
    <row r="4" spans="1:11">
      <c r="A4" t="s">
        <v>50</v>
      </c>
      <c r="C4" s="10" t="s">
        <v>49</v>
      </c>
      <c r="D4" s="10" t="str">
        <f>IFERROR(INDEX(ALLEGATO2!C:C,MATCH(A4,ALLEGATO2!B:B,0)),"")</f>
        <v xml:space="preserve">&gt; 100.000 ab. </v>
      </c>
      <c r="E4" s="32">
        <f>INDEX(ISTAT!E:E,MATCH(A4,ISTAT!A:A,0))</f>
        <v>129555</v>
      </c>
      <c r="F4" s="10" t="s">
        <v>14</v>
      </c>
      <c r="G4" s="10" t="str" cm="1">
        <f t="array" ref="G4">INDEX('RILEVAZIONE-RER'!I:I,IFERROR(MATCH(A4,'RILEVAZIONE-RER'!A:A,0),MATCH(A4,'RILEVAZIONE-RER'!G:G,0)))</f>
        <v>VBG</v>
      </c>
      <c r="H4" s="10" t="str">
        <f>IFERROR(INDEX(ALLEGATO2!F:F,MATCH(A4,ALLEGATO2!B:B,0)),"")</f>
        <v>1</v>
      </c>
    </row>
    <row r="5" spans="1:11">
      <c r="A5" t="s">
        <v>301</v>
      </c>
      <c r="C5" s="10" t="s">
        <v>49</v>
      </c>
      <c r="D5" s="10" t="str">
        <f>IFERROR(INDEX(ALLEGATO2!C:C,MATCH(A5,ALLEGATO2!B:B,0)),"")</f>
        <v xml:space="preserve">5.001 - 20.000 ab. </v>
      </c>
      <c r="E5" s="32">
        <f>INDEX(ISTAT!E:E,MATCH(A5,ISTAT!A:A,0))</f>
        <v>8413</v>
      </c>
      <c r="F5" s="10" t="s">
        <v>14</v>
      </c>
      <c r="G5" s="10" t="str" cm="1">
        <f t="array" ref="G5">INDEX('RILEVAZIONE-RER'!I:I,IFERROR(MATCH(A5,'RILEVAZIONE-RER'!A:A,0),MATCH(A5,'RILEVAZIONE-RER'!G:G,0)))</f>
        <v>VBG</v>
      </c>
      <c r="H5" s="10" t="str">
        <f>IFERROR(INDEX(ALLEGATO2!F:F,MATCH(A5,ALLEGATO2!B:B,0)),"")</f>
        <v>1</v>
      </c>
    </row>
    <row r="6" spans="1:11">
      <c r="A6" t="s">
        <v>340</v>
      </c>
      <c r="C6" s="10" t="s">
        <v>49</v>
      </c>
      <c r="D6" s="10" t="str">
        <f>IFERROR(INDEX(ALLEGATO2!C:C,MATCH(A6,ALLEGATO2!B:B,0)),"")</f>
        <v xml:space="preserve">&lt;5.000 ab. </v>
      </c>
      <c r="E6" s="32">
        <f>INDEX(ISTAT!E:E,MATCH(A6,ISTAT!A:A,0))</f>
        <v>3436</v>
      </c>
      <c r="F6" s="10" t="s">
        <v>14</v>
      </c>
      <c r="G6" s="10" t="str" cm="1">
        <f t="array" ref="G6">INDEX('RILEVAZIONE-RER'!I:I,IFERROR(MATCH(A6,'RILEVAZIONE-RER'!A:A,0),MATCH(A6,'RILEVAZIONE-RER'!G:G,0)))</f>
        <v>VBG</v>
      </c>
      <c r="H6" s="10" t="str">
        <f>IFERROR(INDEX(ALLEGATO2!F:F,MATCH(A6,ALLEGATO2!B:B,0)),"")</f>
        <v>1</v>
      </c>
    </row>
    <row r="7" spans="1:11">
      <c r="A7" t="s">
        <v>661</v>
      </c>
      <c r="C7" s="10" t="s">
        <v>49</v>
      </c>
      <c r="D7" s="10" t="str">
        <f>IFERROR(INDEX(ALLEGATO2!C:C,MATCH(A7,ALLEGATO2!B:B,0)),"")</f>
        <v xml:space="preserve">5.001 - 20.000 ab. </v>
      </c>
      <c r="E7" s="32">
        <f>INDEX(ISTAT!E:E,MATCH(A7,ISTAT!A:A,0))</f>
        <v>10156</v>
      </c>
      <c r="F7" s="10" t="s">
        <v>14</v>
      </c>
      <c r="G7" s="10" t="str" cm="1">
        <f t="array" ref="G7">INDEX('RILEVAZIONE-RER'!I:I,IFERROR(MATCH(A7,'RILEVAZIONE-RER'!A:A,0),MATCH(A7,'RILEVAZIONE-RER'!G:G,0)))</f>
        <v>VBG</v>
      </c>
      <c r="H7" s="10" t="str">
        <f>IFERROR(INDEX(ALLEGATO2!F:F,MATCH(A7,ALLEGATO2!B:B,0)),"")</f>
        <v>1</v>
      </c>
    </row>
    <row r="8" spans="1:11">
      <c r="A8" t="s">
        <v>703</v>
      </c>
      <c r="C8" s="10" t="s">
        <v>49</v>
      </c>
      <c r="D8" s="10" t="str">
        <f>IFERROR(INDEX(ALLEGATO2!C:C,MATCH(A8,ALLEGATO2!B:B,0)),"")</f>
        <v xml:space="preserve">5.001 - 20.000 ab. </v>
      </c>
      <c r="E8" s="32">
        <f>INDEX(ISTAT!E:E,MATCH(A8,ISTAT!A:A,0))</f>
        <v>7665</v>
      </c>
      <c r="F8" s="10" t="s">
        <v>14</v>
      </c>
      <c r="G8" s="10" t="str" cm="1">
        <f t="array" ref="G8">INDEX('RILEVAZIONE-RER'!I:I,IFERROR(MATCH(A8,'RILEVAZIONE-RER'!A:A,0),MATCH(A8,'RILEVAZIONE-RER'!G:G,0)))</f>
        <v>VBG</v>
      </c>
      <c r="H8" s="10" t="str">
        <f>IFERROR(INDEX(ALLEGATO2!F:F,MATCH(A8,ALLEGATO2!B:B,0)),"")</f>
        <v>1</v>
      </c>
    </row>
    <row r="9" spans="1:11">
      <c r="A9" t="s">
        <v>713</v>
      </c>
      <c r="C9" s="10" t="s">
        <v>49</v>
      </c>
      <c r="D9" s="10" t="str">
        <f>IFERROR(INDEX(ALLEGATO2!C:C,MATCH(A9,ALLEGATO2!B:B,0)),"")</f>
        <v>&lt;5.000 ab.</v>
      </c>
      <c r="E9" s="32">
        <f>INDEX(ISTAT!E:E,MATCH(A9,ISTAT!A:A,0))</f>
        <v>3586</v>
      </c>
      <c r="F9" s="10" t="s">
        <v>14</v>
      </c>
      <c r="G9" s="10" t="str" cm="1">
        <f t="array" ref="G9">INDEX('RILEVAZIONE-RER'!I:I,IFERROR(MATCH(A9,'RILEVAZIONE-RER'!A:A,0),MATCH(A9,'RILEVAZIONE-RER'!G:G,0)))</f>
        <v>VBG</v>
      </c>
      <c r="H9" s="10" t="str">
        <f>IFERROR(INDEX(ALLEGATO2!F:F,MATCH(A9,ALLEGATO2!B:B,0)),"")</f>
        <v>1</v>
      </c>
    </row>
    <row r="10" spans="1:11">
      <c r="A10" t="s">
        <v>239</v>
      </c>
      <c r="C10" s="10" t="s">
        <v>49</v>
      </c>
      <c r="D10" s="10" t="str">
        <f>IFERROR(INDEX(ALLEGATO2!C:C,MATCH(A10,ALLEGATO2!B:B,0)),"")</f>
        <v xml:space="preserve">5.001 - 20.000 ab. </v>
      </c>
      <c r="E10" s="32">
        <f>INDEX(ISTAT!E:E,MATCH(A10,ISTAT!A:A,0))</f>
        <v>11041</v>
      </c>
      <c r="F10" s="10" t="s">
        <v>14</v>
      </c>
      <c r="G10" s="10" t="str" cm="1">
        <f t="array" ref="G10">INDEX('RILEVAZIONE-RER'!I:I,IFERROR(MATCH(A10,'RILEVAZIONE-RER'!A:A,0),MATCH(A10,'RILEVAZIONE-RER'!G:G,0)))</f>
        <v>SUAPNET</v>
      </c>
      <c r="H10" s="10" t="str">
        <f>IFERROR(INDEX(ALLEGATO2!F:F,MATCH(A10,ALLEGATO2!B:B,0)),"")</f>
        <v>2</v>
      </c>
    </row>
    <row r="11" spans="1:11">
      <c r="A11" t="s">
        <v>249</v>
      </c>
      <c r="C11" s="10" t="s">
        <v>49</v>
      </c>
      <c r="D11" s="10" t="str">
        <f>IFERROR(INDEX(ALLEGATO2!C:C,MATCH(A11,ALLEGATO2!B:B,0)),"")</f>
        <v xml:space="preserve">20.001 - 50.000 ab. </v>
      </c>
      <c r="E11" s="32">
        <f>INDEX(ISTAT!E:E,MATCH(A11,ISTAT!A:A,0))</f>
        <v>22037</v>
      </c>
      <c r="F11" s="10" t="s">
        <v>14</v>
      </c>
      <c r="G11" s="10" t="str" cm="1">
        <f t="array" ref="G11">INDEX('RILEVAZIONE-RER'!I:I,IFERROR(MATCH(A11,'RILEVAZIONE-RER'!A:A,0),MATCH(A11,'RILEVAZIONE-RER'!G:G,0)))</f>
        <v>SUAPNET</v>
      </c>
      <c r="H11" s="10" t="str">
        <f>IFERROR(INDEX(ALLEGATO2!F:F,MATCH(A11,ALLEGATO2!B:B,0)),"")</f>
        <v>2</v>
      </c>
    </row>
    <row r="12" spans="1:11">
      <c r="A12" t="s">
        <v>393</v>
      </c>
      <c r="C12" s="10" t="s">
        <v>49</v>
      </c>
      <c r="D12" s="10" t="str">
        <f>IFERROR(INDEX(ALLEGATO2!C:C,MATCH(A12,ALLEGATO2!B:B,0)),"")</f>
        <v xml:space="preserve">&lt;5.000 ab. </v>
      </c>
      <c r="E12" s="32">
        <f>INDEX(ISTAT!E:E,MATCH(A12,ISTAT!A:A,0))</f>
        <v>2307</v>
      </c>
      <c r="F12" s="10" t="s">
        <v>14</v>
      </c>
      <c r="G12" s="16" t="str" cm="1">
        <f t="array" ref="G12">INDEX('RILEVAZIONE-RER'!I:I,IFERROR(MATCH(A12,'RILEVAZIONE-RER'!A:A,0),MATCH(A12,'RILEVAZIONE-RER'!G:G,0)))</f>
        <v>Nessun back office in uso</v>
      </c>
      <c r="H12" s="10" t="str">
        <f>IFERROR(INDEX(ALLEGATO2!F:F,MATCH(A12,ALLEGATO2!B:B,0)),"")</f>
        <v>2</v>
      </c>
      <c r="I12" s="21" t="s">
        <v>1660</v>
      </c>
      <c r="J12" s="22" t="s">
        <v>750</v>
      </c>
    </row>
    <row r="13" spans="1:11">
      <c r="A13" t="s">
        <v>504</v>
      </c>
      <c r="C13" s="10" t="s">
        <v>49</v>
      </c>
      <c r="D13" s="10" t="str">
        <f>IFERROR(INDEX(ALLEGATO2!C:C,MATCH(A13,ALLEGATO2!B:B,0)),"")</f>
        <v xml:space="preserve">5.001 - 20.000 ab. </v>
      </c>
      <c r="E13" s="32">
        <f>INDEX(ISTAT!E:E,MATCH(A13,ISTAT!A:A,0))</f>
        <v>9801</v>
      </c>
      <c r="F13" s="10" t="s">
        <v>14</v>
      </c>
      <c r="G13" s="10" t="str" cm="1">
        <f t="array" ref="G13">INDEX('RILEVAZIONE-RER'!I:I,IFERROR(MATCH(A13,'RILEVAZIONE-RER'!A:A,0),MATCH(A13,'RILEVAZIONE-RER'!G:G,0)))</f>
        <v>Halley</v>
      </c>
      <c r="H13" s="10" t="str">
        <f>IFERROR(INDEX(ALLEGATO2!F:F,MATCH(A13,ALLEGATO2!B:B,0)),"")</f>
        <v>2</v>
      </c>
    </row>
    <row r="14" spans="1:11">
      <c r="A14" s="20" t="s">
        <v>407</v>
      </c>
      <c r="B14" s="20"/>
      <c r="C14" s="18" t="s">
        <v>49</v>
      </c>
      <c r="D14" s="18" t="str">
        <f>IFERROR(INDEX(ALLEGATO2!C:C,MATCH(A14,ALLEGATO2!B:B,0)),"")</f>
        <v/>
      </c>
      <c r="E14" s="30">
        <f>INDEX(ISTAT!E:E,MATCH(A14,ISTAT!A:A,0))</f>
        <v>6395</v>
      </c>
      <c r="F14" s="18" t="s">
        <v>14</v>
      </c>
      <c r="G14" s="18" t="str" cm="1">
        <f t="array" ref="G14">INDEX('RILEVAZIONE-RER'!I:I,IFERROR(MATCH(A14,'RILEVAZIONE-RER'!A:A,0),MATCH(A14,'RILEVAZIONE-RER'!G:G,0)))</f>
        <v>Back Office di AU</v>
      </c>
      <c r="H14" s="18" t="str">
        <f>IFERROR(INDEX(ALLEGATO2!F:F,MATCH(A14,ALLEGATO2!B:B,0)),"")</f>
        <v/>
      </c>
      <c r="I14" s="20" t="s">
        <v>743</v>
      </c>
      <c r="J14" s="27" t="s">
        <v>1621</v>
      </c>
    </row>
    <row r="15" spans="1:11">
      <c r="A15" s="20" t="s">
        <v>360</v>
      </c>
      <c r="B15" s="20"/>
      <c r="C15" s="18" t="s">
        <v>49</v>
      </c>
      <c r="D15" s="18" t="str">
        <f>IFERROR(INDEX(ALLEGATO2!C:C,MATCH(A15,ALLEGATO2!B:B,0)),"")</f>
        <v/>
      </c>
      <c r="E15" s="30">
        <f>INDEX(ISTAT!E:E,MATCH(A15,ISTAT!A:A,0))</f>
        <v>2625</v>
      </c>
      <c r="F15" s="18" t="s">
        <v>14</v>
      </c>
      <c r="G15" s="18" t="str" cm="1">
        <f t="array" ref="G15">INDEX('RILEVAZIONE-RER'!I:I,IFERROR(MATCH(A15,'RILEVAZIONE-RER'!A:A,0),MATCH(A15,'RILEVAZIONE-RER'!G:G,0)))</f>
        <v>Back Office di AU</v>
      </c>
      <c r="H15" s="18" t="str">
        <f>IFERROR(INDEX(ALLEGATO2!F:F,MATCH(A15,ALLEGATO2!B:B,0)),"")</f>
        <v/>
      </c>
      <c r="I15" s="20" t="s">
        <v>743</v>
      </c>
      <c r="J15" s="27" t="s">
        <v>1621</v>
      </c>
    </row>
    <row r="16" spans="1:11">
      <c r="A16" s="20" t="s">
        <v>362</v>
      </c>
      <c r="B16" s="20"/>
      <c r="C16" s="18" t="s">
        <v>49</v>
      </c>
      <c r="D16" s="18" t="str">
        <f>IFERROR(INDEX(ALLEGATO2!C:C,MATCH(A16,ALLEGATO2!B:B,0)),"")</f>
        <v/>
      </c>
      <c r="E16" s="30">
        <f>INDEX(ISTAT!E:E,MATCH(A16,ISTAT!A:A,0))</f>
        <v>4655</v>
      </c>
      <c r="F16" s="18" t="s">
        <v>14</v>
      </c>
      <c r="G16" s="18" t="str" cm="1">
        <f t="array" ref="G16">INDEX('RILEVAZIONE-RER'!I:I,IFERROR(MATCH(A16,'RILEVAZIONE-RER'!A:A,0),MATCH(A16,'RILEVAZIONE-RER'!G:G,0)))</f>
        <v>Back Office di AU</v>
      </c>
      <c r="H16" s="18" t="str">
        <f>IFERROR(INDEX(ALLEGATO2!F:F,MATCH(A16,ALLEGATO2!B:B,0)),"")</f>
        <v/>
      </c>
      <c r="I16" s="20" t="s">
        <v>743</v>
      </c>
      <c r="J16" s="27" t="s">
        <v>1621</v>
      </c>
    </row>
    <row r="17" spans="1:8">
      <c r="A17" t="s">
        <v>51</v>
      </c>
      <c r="C17" s="10" t="s">
        <v>49</v>
      </c>
      <c r="D17" s="10" t="str">
        <f>IFERROR(INDEX(ALLEGATO2!C:C,MATCH(A17,ALLEGATO2!B:B,0)),"")</f>
        <v xml:space="preserve">20.001 - 50.000 ab. </v>
      </c>
      <c r="E17" s="32">
        <f>SUMIF(ISTAT!B:B,A17,ISTAT!E:E)</f>
        <v>38644</v>
      </c>
      <c r="F17" s="10" t="s">
        <v>14</v>
      </c>
      <c r="G17" s="10" t="str" cm="1">
        <f t="array" ref="G17">INDEX('RILEVAZIONE-RER'!I:I,IFERROR(MATCH(A17,'RILEVAZIONE-RER'!A:A,0),MATCH(A17,'RILEVAZIONE-RER'!G:G,0)))</f>
        <v>VBG</v>
      </c>
      <c r="H17" s="10" t="str">
        <f>IFERROR(INDEX(ALLEGATO2!F:F,MATCH(A17,ALLEGATO2!B:B,0)),"")</f>
        <v>1</v>
      </c>
    </row>
    <row r="18" spans="1:8">
      <c r="A18" t="s">
        <v>259</v>
      </c>
      <c r="C18" s="10" t="s">
        <v>49</v>
      </c>
      <c r="D18" s="10" t="str">
        <f>IFERROR(INDEX(ALLEGATO2!C:C,MATCH(A18,ALLEGATO2!B:B,0)),"")</f>
        <v xml:space="preserve">20.001 - 50.000 ab. </v>
      </c>
      <c r="E18" s="32">
        <f>SUMIF(ISTAT!B:B,A18,ISTAT!E:E)</f>
        <v>30095</v>
      </c>
      <c r="F18" s="10" t="s">
        <v>14</v>
      </c>
      <c r="G18" s="10" t="str" cm="1">
        <f t="array" ref="G18">INDEX('RILEVAZIONE-RER'!I:I,IFERROR(MATCH(A18,'RILEVAZIONE-RER'!A:A,0),MATCH(A18,'RILEVAZIONE-RER'!G:G,0)))</f>
        <v>SUAPNET</v>
      </c>
      <c r="H18" s="10" t="str">
        <f>IFERROR(INDEX(ALLEGATO2!F:F,MATCH(A18,ALLEGATO2!B:B,0)),"")</f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/>
  </sheetViews>
  <sheetFormatPr defaultRowHeight="13.8"/>
  <cols>
    <col min="1" max="1" width="37.19921875" bestFit="1" customWidth="1"/>
    <col min="2" max="2" width="12.69921875" customWidth="1"/>
    <col min="3" max="3" width="8.8984375" style="10"/>
    <col min="4" max="4" width="17.19921875" style="10" customWidth="1"/>
    <col min="5" max="5" width="15.296875" style="10" customWidth="1"/>
    <col min="6" max="6" width="8.8984375" style="10"/>
    <col min="7" max="7" width="15.296875" style="10" customWidth="1"/>
    <col min="8" max="8" width="12.3984375" bestFit="1" customWidth="1"/>
    <col min="9" max="9" width="24.19921875" customWidth="1"/>
    <col min="10" max="10" width="31.296875" customWidth="1"/>
  </cols>
  <sheetData>
    <row r="1" spans="1:10">
      <c r="A1" s="12" t="s">
        <v>730</v>
      </c>
      <c r="B1" s="13" t="s">
        <v>723</v>
      </c>
      <c r="C1" s="13" t="s">
        <v>729</v>
      </c>
      <c r="D1" s="13" t="s">
        <v>731</v>
      </c>
      <c r="E1" s="13" t="s">
        <v>732</v>
      </c>
      <c r="F1" s="13" t="s">
        <v>724</v>
      </c>
      <c r="G1" s="13" t="s">
        <v>733</v>
      </c>
      <c r="H1" s="13" t="s">
        <v>740</v>
      </c>
      <c r="I1" s="12" t="s">
        <v>734</v>
      </c>
      <c r="J1" s="13" t="s">
        <v>739</v>
      </c>
    </row>
    <row r="2" spans="1:10">
      <c r="A2" t="s">
        <v>231</v>
      </c>
      <c r="B2" t="s">
        <v>232</v>
      </c>
      <c r="C2" s="10" t="s">
        <v>28</v>
      </c>
      <c r="D2" s="10" t="str">
        <f>IFERROR(INDEX(ALLEGATO2!C:C,MATCH(A2,ALLEGATO2!B:B,0)),"")</f>
        <v xml:space="preserve">20.001 - 50.000 ab. </v>
      </c>
      <c r="E2" s="32">
        <f>INDEX(ISTAT!E:E,MATCH(A2,ISTAT!A:A,0))</f>
        <v>28824</v>
      </c>
      <c r="F2" s="10" t="s">
        <v>14</v>
      </c>
      <c r="G2" s="10" t="str" cm="1">
        <f t="array" ref="G2">INDEX('RILEVAZIONE-RER'!I:I,IFERROR(MATCH(A2,'RILEVAZIONE-RER'!A:A,0),MATCH(A2,'RILEVAZIONE-RER'!G:G,0)))</f>
        <v>VBG</v>
      </c>
      <c r="H2" s="10" t="str">
        <f>IFERROR(INDEX(ALLEGATO2!F:F,MATCH(A2,ALLEGATO2!B:B,0)),"")</f>
        <v>1</v>
      </c>
    </row>
    <row r="3" spans="1:10">
      <c r="A3" t="s">
        <v>29</v>
      </c>
      <c r="B3" t="s">
        <v>532</v>
      </c>
      <c r="C3" s="10" t="s">
        <v>28</v>
      </c>
      <c r="D3" s="10" t="str">
        <f>IFERROR(INDEX(ALLEGATO2!C:C,MATCH(A3,ALLEGATO2!B:B,0)),"")</f>
        <v xml:space="preserve">&gt; 100.000 ab. </v>
      </c>
      <c r="E3" s="32">
        <f>INDEX(ISTAT!E:E,MATCH(A3,ISTAT!A:A,0))</f>
        <v>156345</v>
      </c>
      <c r="F3" s="10" t="s">
        <v>14</v>
      </c>
      <c r="G3" s="10" t="str" cm="1">
        <f t="array" ref="G3">INDEX('RILEVAZIONE-RER'!I:I,IFERROR(MATCH(A3,'RILEVAZIONE-RER'!A:A,0),MATCH(A3,'RILEVAZIONE-RER'!G:G,0)))</f>
        <v>VBG</v>
      </c>
      <c r="H3" s="10" t="str">
        <f>IFERROR(INDEX(ALLEGATO2!F:F,MATCH(A3,ALLEGATO2!B:B,0)),"")</f>
        <v>1</v>
      </c>
    </row>
    <row r="4" spans="1:10">
      <c r="A4" t="s">
        <v>563</v>
      </c>
      <c r="B4" t="s">
        <v>564</v>
      </c>
      <c r="C4" s="10" t="s">
        <v>28</v>
      </c>
      <c r="D4" s="10" t="str">
        <f>IFERROR(INDEX(ALLEGATO2!C:C,MATCH(A4,ALLEGATO2!B:B,0)),"")</f>
        <v xml:space="preserve">5.001 - 20.000 ab. </v>
      </c>
      <c r="E4" s="32">
        <f>INDEX(ISTAT!E:E,MATCH(A4,ISTAT!A:A,0))</f>
        <v>12297</v>
      </c>
      <c r="F4" s="10" t="s">
        <v>14</v>
      </c>
      <c r="G4" s="10" t="str" cm="1">
        <f t="array" ref="G4">INDEX('RILEVAZIONE-RER'!I:I,IFERROR(MATCH(A4,'RILEVAZIONE-RER'!A:A,0),MATCH(A4,'RILEVAZIONE-RER'!G:G,0)))</f>
        <v>VBG</v>
      </c>
      <c r="H4" s="10" t="str">
        <f>IFERROR(INDEX(ALLEGATO2!F:F,MATCH(A4,ALLEGATO2!B:B,0)),"")</f>
        <v>1</v>
      </c>
    </row>
    <row r="5" spans="1:10">
      <c r="A5" t="s">
        <v>125</v>
      </c>
      <c r="B5" t="s">
        <v>1640</v>
      </c>
      <c r="C5" s="10" t="s">
        <v>28</v>
      </c>
      <c r="D5" s="10" t="str">
        <f>IFERROR(INDEX(ALLEGATO2!C:C,MATCH(A5,ALLEGATO2!B:B,0)),"")</f>
        <v xml:space="preserve">50.001 - 100.000 ab. </v>
      </c>
      <c r="E5" s="32">
        <f>SUMIF(ISTAT!B:B,A5,ISTAT!E:E)</f>
        <v>88306</v>
      </c>
      <c r="F5" s="10" t="s">
        <v>14</v>
      </c>
      <c r="G5" s="10" t="str" cm="1">
        <f t="array" ref="G5">INDEX('RILEVAZIONE-RER'!I:I,IFERROR(MATCH(A5,'RILEVAZIONE-RER'!A:A,0),MATCH(A5,'RILEVAZIONE-RER'!G:G,0)))</f>
        <v>VBG</v>
      </c>
      <c r="H5" s="10" t="str">
        <f>IFERROR(INDEX(ALLEGATO2!F:F,MATCH(A5,ALLEGATO2!B:B,0)),"")</f>
        <v>1</v>
      </c>
      <c r="J5" s="10" t="s">
        <v>1659</v>
      </c>
    </row>
    <row r="6" spans="1:10">
      <c r="A6" t="s">
        <v>1544</v>
      </c>
      <c r="B6" t="s">
        <v>1641</v>
      </c>
      <c r="C6" s="10" t="s">
        <v>28</v>
      </c>
      <c r="D6" s="19" t="str">
        <f>IFERROR(INDEX(ALLEGATO2!C:C,MATCH(A6,ALLEGATO2!B:B,0)),"")</f>
        <v xml:space="preserve">&gt; 100.000 ab. </v>
      </c>
      <c r="E6" s="32">
        <f>SUMIF(ISTAT!B:B,A6,ISTAT!E:E)</f>
        <v>101501</v>
      </c>
      <c r="F6" s="10" t="s">
        <v>14</v>
      </c>
      <c r="G6" s="10" t="str" cm="1">
        <f t="array" ref="G6">INDEX('RILEVAZIONE-RER'!I:I,IFERROR(MATCH(A6,'RILEVAZIONE-RER'!A:A,0),MATCH(A6,'RILEVAZIONE-RER'!G:G,0)))</f>
        <v>VBG</v>
      </c>
      <c r="H6" s="10" t="str">
        <f>IFERROR(INDEX(ALLEGATO2!F:F,MATCH(A6,ALLEGATO2!B:B,0)),"")</f>
        <v>1</v>
      </c>
      <c r="J6" s="10" t="s">
        <v>1659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3.8"/>
  <cols>
    <col min="1" max="1" width="24.09765625" bestFit="1" customWidth="1"/>
    <col min="2" max="2" width="10.59765625" bestFit="1" customWidth="1"/>
    <col min="3" max="3" width="8.8984375" style="10"/>
    <col min="4" max="5" width="18.09765625" style="10" customWidth="1"/>
    <col min="6" max="7" width="8.8984375" style="10"/>
    <col min="8" max="8" width="12.3984375" style="10" bestFit="1" customWidth="1"/>
    <col min="9" max="9" width="34.8984375" customWidth="1"/>
    <col min="10" max="10" width="22.296875" customWidth="1"/>
  </cols>
  <sheetData>
    <row r="1" spans="1:10">
      <c r="A1" s="12" t="s">
        <v>730</v>
      </c>
      <c r="B1" s="13" t="s">
        <v>723</v>
      </c>
      <c r="C1" s="13" t="s">
        <v>729</v>
      </c>
      <c r="D1" s="13" t="s">
        <v>731</v>
      </c>
      <c r="E1" s="13" t="s">
        <v>732</v>
      </c>
      <c r="F1" s="13" t="s">
        <v>724</v>
      </c>
      <c r="G1" s="13" t="s">
        <v>733</v>
      </c>
      <c r="H1" s="13" t="s">
        <v>740</v>
      </c>
      <c r="I1" s="12" t="s">
        <v>734</v>
      </c>
      <c r="J1" s="13" t="s">
        <v>739</v>
      </c>
    </row>
    <row r="2" spans="1:10">
      <c r="A2" t="s">
        <v>311</v>
      </c>
      <c r="B2" t="s">
        <v>312</v>
      </c>
      <c r="C2" s="10" t="s">
        <v>58</v>
      </c>
      <c r="D2" s="19" t="str">
        <f>IFERROR(INDEX(ALLEGATO2!C:C,MATCH(A2,ALLEGATO2!B:B,0)),"")</f>
        <v xml:space="preserve">&gt; 100.000 ab. </v>
      </c>
      <c r="E2" s="32">
        <f>INDEX(ISTAT!E:E,MATCH(A2,ISTAT!A:A,0))</f>
        <v>117210</v>
      </c>
      <c r="F2" s="19" t="s">
        <v>14</v>
      </c>
      <c r="G2" s="19" t="str" cm="1">
        <f t="array" ref="G2">INDEX('RILEVAZIONE-RER'!I:I,IFERROR(MATCH(A2,'RILEVAZIONE-RER'!A:A,0),MATCH(A2,'RILEVAZIONE-RER'!G:G,0)))</f>
        <v>VBG</v>
      </c>
      <c r="H2" s="19" t="str">
        <f>IFERROR(INDEX(ALLEGATO2!F:F,MATCH(A2,ALLEGATO2!B:B,0)),"")</f>
        <v>1</v>
      </c>
      <c r="I2" s="23"/>
      <c r="J2" s="10" t="s">
        <v>1659</v>
      </c>
    </row>
    <row r="3" spans="1:10">
      <c r="A3" t="s">
        <v>235</v>
      </c>
      <c r="B3" t="s">
        <v>236</v>
      </c>
      <c r="C3" s="10" t="s">
        <v>58</v>
      </c>
      <c r="D3" s="19" t="str">
        <f>IFERROR(INDEX(ALLEGATO2!C:C,MATCH(A3,ALLEGATO2!B:B,0)),"")</f>
        <v xml:space="preserve">20.001 - 50.000 ab. </v>
      </c>
      <c r="E3" s="32">
        <f>INDEX(ISTAT!E:E,MATCH(A3,ISTAT!A:A,0))</f>
        <v>25945</v>
      </c>
      <c r="F3" s="19" t="s">
        <v>14</v>
      </c>
      <c r="G3" s="19" t="str" cm="1">
        <f t="array" ref="G3">INDEX('RILEVAZIONE-RER'!I:I,IFERROR(MATCH(A3,'RILEVAZIONE-RER'!A:A,0),MATCH(A3,'RILEVAZIONE-RER'!G:G,0)))</f>
        <v>VBG</v>
      </c>
      <c r="H3" s="19" t="str">
        <f>IFERROR(INDEX(ALLEGATO2!F:F,MATCH(A3,ALLEGATO2!B:B,0)),"")</f>
        <v>1</v>
      </c>
      <c r="I3" s="23"/>
    </row>
    <row r="4" spans="1:10">
      <c r="A4" t="s">
        <v>633</v>
      </c>
      <c r="B4" t="s">
        <v>634</v>
      </c>
      <c r="C4" s="10" t="s">
        <v>58</v>
      </c>
      <c r="D4" s="10" t="str">
        <f>IFERROR(INDEX(ALLEGATO2!C:C,MATCH(A4,ALLEGATO2!B:B,0)),"")</f>
        <v xml:space="preserve">5.001 - 20.000 ab. </v>
      </c>
      <c r="E4" s="32">
        <f>INDEX(ISTAT!E:E,MATCH(A4,ISTAT!A:A,0))</f>
        <v>17954</v>
      </c>
      <c r="F4" s="10" t="s">
        <v>14</v>
      </c>
      <c r="G4" s="10" t="str" cm="1">
        <f t="array" ref="G4">INDEX('RILEVAZIONE-RER'!I:I,IFERROR(MATCH(A4,'RILEVAZIONE-RER'!A:A,0),MATCH(A4,'RILEVAZIONE-RER'!G:G,0)))</f>
        <v>VBG</v>
      </c>
      <c r="H4" s="10" t="str">
        <f>IFERROR(INDEX(ALLEGATO2!F:F,MATCH(A4,ALLEGATO2!B:B,0)),"")</f>
        <v>1</v>
      </c>
    </row>
    <row r="5" spans="1:10">
      <c r="A5" t="s">
        <v>595</v>
      </c>
      <c r="B5" t="s">
        <v>596</v>
      </c>
      <c r="C5" s="10" t="s">
        <v>58</v>
      </c>
      <c r="D5" s="10" t="str">
        <f>IFERROR(INDEX(ALLEGATO2!C:C,MATCH(A5,ALLEGATO2!B:B,0)),"")</f>
        <v xml:space="preserve">5.001 - 20.000 ab. </v>
      </c>
      <c r="E5" s="32">
        <f>INDEX(ISTAT!E:E,MATCH(A5,ISTAT!A:A,0))</f>
        <v>12286</v>
      </c>
      <c r="F5" s="10" t="s">
        <v>14</v>
      </c>
      <c r="G5" s="10" t="str" cm="1">
        <f t="array" ref="G5">INDEX('RILEVAZIONE-RER'!I:I,IFERROR(MATCH(A5,'RILEVAZIONE-RER'!A:A,0),MATCH(A5,'RILEVAZIONE-RER'!G:G,0)))</f>
        <v>VBG</v>
      </c>
      <c r="H5" s="10" t="str">
        <f>IFERROR(INDEX(ALLEGATO2!F:F,MATCH(A5,ALLEGATO2!B:B,0)),"")</f>
        <v>1</v>
      </c>
    </row>
    <row r="6" spans="1:10">
      <c r="A6" t="s">
        <v>333</v>
      </c>
      <c r="B6" t="s">
        <v>334</v>
      </c>
      <c r="C6" s="10" t="s">
        <v>58</v>
      </c>
      <c r="D6" s="10" t="str">
        <f>IFERROR(INDEX(ALLEGATO2!C:C,MATCH(A6,ALLEGATO2!B:B,0)),"")</f>
        <v xml:space="preserve">5.001 - 20.000 ab. </v>
      </c>
      <c r="E6" s="32">
        <f>INDEX(ISTAT!E:E,MATCH(A6,ISTAT!A:A,0))</f>
        <v>9384</v>
      </c>
      <c r="F6" s="10" t="s">
        <v>14</v>
      </c>
      <c r="G6" s="10" t="str" cm="1">
        <f t="array" ref="G6">INDEX('RILEVAZIONE-RER'!I:I,IFERROR(MATCH(A6,'RILEVAZIONE-RER'!A:A,0),MATCH(A6,'RILEVAZIONE-RER'!G:G,0)))</f>
        <v>VBG</v>
      </c>
      <c r="H6" s="10" t="str">
        <f>IFERROR(INDEX(ALLEGATO2!F:F,MATCH(A6,ALLEGATO2!B:B,0)),"")</f>
        <v>1</v>
      </c>
    </row>
    <row r="7" spans="1:10">
      <c r="A7" t="s">
        <v>110</v>
      </c>
      <c r="B7" t="s">
        <v>111</v>
      </c>
      <c r="C7" s="10" t="s">
        <v>58</v>
      </c>
      <c r="D7" s="10" t="str">
        <f>IFERROR(INDEX(ALLEGATO2!C:C,MATCH(A7,ALLEGATO2!B:B,0)),"")</f>
        <v xml:space="preserve">&lt;5.000 ab. </v>
      </c>
      <c r="E7" s="32">
        <f>INDEX(ISTAT!E:E,MATCH(A7,ISTAT!A:A,0))</f>
        <v>2886</v>
      </c>
      <c r="F7" s="10" t="s">
        <v>14</v>
      </c>
      <c r="G7" s="10" t="str" cm="1">
        <f t="array" ref="G7">INDEX('RILEVAZIONE-RER'!I:I,IFERROR(MATCH(A7,'RILEVAZIONE-RER'!A:A,0),MATCH(A7,'RILEVAZIONE-RER'!G:G,0)))</f>
        <v>VBG</v>
      </c>
      <c r="H7" s="10" t="str">
        <f>IFERROR(INDEX(ALLEGATO2!F:F,MATCH(A7,ALLEGATO2!B:B,0)),"")</f>
        <v>1</v>
      </c>
    </row>
    <row r="8" spans="1:10">
      <c r="A8" t="s">
        <v>375</v>
      </c>
      <c r="B8" t="s">
        <v>1644</v>
      </c>
      <c r="C8" s="10" t="s">
        <v>58</v>
      </c>
      <c r="D8" s="10" t="str">
        <f>IFERROR(INDEX(ALLEGATO2!C:C,MATCH(A8,ALLEGATO2!B:B,0)),"")</f>
        <v xml:space="preserve">5.001 - 20.000 ab. </v>
      </c>
      <c r="E8" s="32">
        <f>INDEX(ISTAT!E:E,MATCH(A8,ISTAT!A:A,0))</f>
        <v>7273</v>
      </c>
      <c r="F8" s="10" t="s">
        <v>14</v>
      </c>
      <c r="G8" s="10" t="str" cm="1">
        <f t="array" ref="G8">INDEX('RILEVAZIONE-RER'!I:I,IFERROR(MATCH(A8,'RILEVAZIONE-RER'!A:A,0),MATCH(A8,'RILEVAZIONE-RER'!G:G,0)))</f>
        <v>VBG</v>
      </c>
      <c r="H8" s="10" t="str">
        <f>IFERROR(INDEX(ALLEGATO2!F:F,MATCH(A8,ALLEGATO2!B:B,0)),"")</f>
        <v>1</v>
      </c>
    </row>
    <row r="9" spans="1:10">
      <c r="A9" t="s">
        <v>557</v>
      </c>
      <c r="B9" t="s">
        <v>558</v>
      </c>
      <c r="C9" s="10" t="s">
        <v>58</v>
      </c>
      <c r="D9" s="10" t="str">
        <f>IFERROR(INDEX(ALLEGATO2!C:C,MATCH(A9,ALLEGATO2!B:B,0)),"")</f>
        <v xml:space="preserve">&lt;5.000 ab. </v>
      </c>
      <c r="E9" s="32">
        <f>INDEX(ISTAT!E:E,MATCH(A9,ISTAT!A:A,0))</f>
        <v>3454</v>
      </c>
      <c r="F9" s="10" t="s">
        <v>14</v>
      </c>
      <c r="G9" s="10" t="str" cm="1">
        <f t="array" ref="G9">INDEX('RILEVAZIONE-RER'!I:I,IFERROR(MATCH(A9,'RILEVAZIONE-RER'!A:A,0),MATCH(A9,'RILEVAZIONE-RER'!G:G,0)))</f>
        <v>VBG</v>
      </c>
      <c r="H9" s="10" t="str">
        <f>IFERROR(INDEX(ALLEGATO2!F:F,MATCH(A9,ALLEGATO2!B:B,0)),"")</f>
        <v>1</v>
      </c>
    </row>
    <row r="10" spans="1:10">
      <c r="A10" t="s">
        <v>643</v>
      </c>
      <c r="B10" t="s">
        <v>644</v>
      </c>
      <c r="C10" s="10" t="s">
        <v>58</v>
      </c>
      <c r="D10" s="10" t="str">
        <f>IFERROR(INDEX(ALLEGATO2!C:C,MATCH(A10,ALLEGATO2!B:B,0)),"")</f>
        <v xml:space="preserve">&lt;5.000 ab. </v>
      </c>
      <c r="E10" s="32">
        <f>INDEX(ISTAT!E:E,MATCH(A10,ISTAT!A:A,0))</f>
        <v>3166</v>
      </c>
      <c r="F10" s="10" t="s">
        <v>14</v>
      </c>
      <c r="G10" s="10" t="str" cm="1">
        <f t="array" ref="G10">INDEX('RILEVAZIONE-RER'!I:I,IFERROR(MATCH(A10,'RILEVAZIONE-RER'!A:A,0),MATCH(A10,'RILEVAZIONE-RER'!G:G,0)))</f>
        <v>VBG</v>
      </c>
      <c r="H10" s="10" t="str">
        <f>IFERROR(INDEX(ALLEGATO2!F:F,MATCH(A10,ALLEGATO2!B:B,0)),"")</f>
        <v>1</v>
      </c>
    </row>
    <row r="11" spans="1:10">
      <c r="A11" t="s">
        <v>329</v>
      </c>
      <c r="B11" t="s">
        <v>330</v>
      </c>
      <c r="C11" s="10" t="s">
        <v>58</v>
      </c>
      <c r="D11" s="10" t="str">
        <f>IFERROR(INDEX(ALLEGATO2!C:C,MATCH(A11,ALLEGATO2!B:B,0)),"")</f>
        <v xml:space="preserve">5.001 - 20.000 ab. </v>
      </c>
      <c r="E11" s="32">
        <f>INDEX(ISTAT!E:E,MATCH(A11,ISTAT!A:A,0))</f>
        <v>10828</v>
      </c>
      <c r="F11" s="10" t="s">
        <v>14</v>
      </c>
      <c r="G11" s="10" t="str" cm="1">
        <f t="array" ref="G11">INDEX('RILEVAZIONE-RER'!I:I,IFERROR(MATCH(A11,'RILEVAZIONE-RER'!A:A,0),MATCH(A11,'RILEVAZIONE-RER'!G:G,0)))</f>
        <v>VBG</v>
      </c>
      <c r="H11" s="10" t="str">
        <f>IFERROR(INDEX(ALLEGATO2!F:F,MATCH(A11,ALLEGATO2!B:B,0)),"")</f>
        <v>1</v>
      </c>
    </row>
    <row r="12" spans="1:10">
      <c r="A12" t="s">
        <v>60</v>
      </c>
      <c r="B12" t="s">
        <v>1642</v>
      </c>
      <c r="C12" s="10" t="s">
        <v>58</v>
      </c>
      <c r="D12" s="10" t="str">
        <f>IFERROR(INDEX(ALLEGATO2!C:C,MATCH(A12,ALLEGATO2!B:B,0)),"")</f>
        <v xml:space="preserve">&gt; 100.000 ab. </v>
      </c>
      <c r="E12" s="32">
        <f>SUMIF(ISTAT!B:B,A12,ISTAT!E:E)</f>
        <v>115334</v>
      </c>
      <c r="F12" s="10" t="s">
        <v>14</v>
      </c>
      <c r="G12" s="10" t="str" cm="1">
        <f t="array" ref="G12">INDEX('RILEVAZIONE-RER'!I:I,IFERROR(MATCH(A12,'RILEVAZIONE-RER'!A:A,0),MATCH(A12,'RILEVAZIONE-RER'!G:G,0)))</f>
        <v>VBG</v>
      </c>
      <c r="H12" s="10" t="str">
        <f>IFERROR(INDEX(ALLEGATO2!F:F,MATCH(A12,ALLEGATO2!B:B,0)),"")</f>
        <v>1</v>
      </c>
    </row>
    <row r="13" spans="1:10">
      <c r="A13" t="s">
        <v>88</v>
      </c>
      <c r="B13" t="s">
        <v>1643</v>
      </c>
      <c r="C13" s="10" t="s">
        <v>58</v>
      </c>
      <c r="D13" s="10" t="str">
        <f>IFERROR(INDEX(ALLEGATO2!C:C,MATCH(A13,ALLEGATO2!B:B,0)),"")</f>
        <v xml:space="preserve">50.001 - 100.000 ab. </v>
      </c>
      <c r="E13" s="32">
        <f>SUMIF(ISTAT!B:B,A13,ISTAT!E:E)</f>
        <v>67345</v>
      </c>
      <c r="F13" s="10" t="s">
        <v>14</v>
      </c>
      <c r="G13" s="10" t="str" cm="1">
        <f t="array" ref="G13">INDEX('RILEVAZIONE-RER'!I:I,IFERROR(MATCH(A13,'RILEVAZIONE-RER'!A:A,0),MATCH(A13,'RILEVAZIONE-RER'!G:G,0)))</f>
        <v>VBG</v>
      </c>
      <c r="H13" s="10" t="str">
        <f>IFERROR(INDEX(ALLEGATO2!F:F,MATCH(A13,ALLEGATO2!B:B,0)),"")</f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/>
  </sheetViews>
  <sheetFormatPr defaultRowHeight="13.8"/>
  <cols>
    <col min="1" max="1" width="29.296875" bestFit="1" customWidth="1"/>
    <col min="2" max="3" width="8.8984375" style="10"/>
    <col min="4" max="4" width="17.296875" style="10" customWidth="1"/>
    <col min="5" max="5" width="17.296875" style="38" customWidth="1"/>
    <col min="6" max="6" width="8.8984375" style="10"/>
    <col min="7" max="7" width="29.09765625" style="10" bestFit="1" customWidth="1"/>
    <col min="8" max="8" width="12.796875" style="10" customWidth="1"/>
    <col min="9" max="9" width="21.3984375" customWidth="1"/>
    <col min="10" max="10" width="32.09765625" customWidth="1"/>
  </cols>
  <sheetData>
    <row r="1" spans="1:10">
      <c r="A1" s="12" t="s">
        <v>730</v>
      </c>
      <c r="B1" s="13" t="s">
        <v>723</v>
      </c>
      <c r="C1" s="13" t="s">
        <v>729</v>
      </c>
      <c r="D1" s="13" t="s">
        <v>731</v>
      </c>
      <c r="E1" s="37" t="s">
        <v>732</v>
      </c>
      <c r="F1" s="13" t="s">
        <v>724</v>
      </c>
      <c r="G1" s="13" t="s">
        <v>733</v>
      </c>
      <c r="H1" s="13" t="s">
        <v>740</v>
      </c>
      <c r="I1" s="12" t="s">
        <v>734</v>
      </c>
      <c r="J1" s="13" t="s">
        <v>739</v>
      </c>
    </row>
    <row r="2" spans="1:10">
      <c r="A2" t="s">
        <v>78</v>
      </c>
      <c r="C2" s="10" t="s">
        <v>80</v>
      </c>
      <c r="D2" s="10" t="str">
        <f>IFERROR(INDEX(ALLEGATO2!C:C,MATCH(A2,ALLEGATO2!B:B,0)),"")</f>
        <v xml:space="preserve">5.001 - 20.000 ab. </v>
      </c>
      <c r="E2" s="38">
        <f>INDEX(ISTAT!E:E,MATCH(A2,ISTAT!A:A,0))</f>
        <v>19478</v>
      </c>
      <c r="F2" s="10" t="s">
        <v>14</v>
      </c>
      <c r="G2" s="10" t="str" cm="1">
        <f t="array" ref="G2">INDEX('RILEVAZIONE-RER'!I:I,IFERROR(MATCH(A2,'RILEVAZIONE-RER'!A:A,0),MATCH(A2,'RILEVAZIONE-RER'!G:G,0)))</f>
        <v>Maggioli</v>
      </c>
      <c r="H2" s="10" t="str">
        <f>IFERROR(INDEX(ALLEGATO2!F:F,MATCH(A2,ALLEGATO2!B:B,0)),"")</f>
        <v>2</v>
      </c>
    </row>
    <row r="3" spans="1:10">
      <c r="A3" s="20" t="s">
        <v>413</v>
      </c>
      <c r="B3" s="18"/>
      <c r="C3" s="18" t="s">
        <v>80</v>
      </c>
      <c r="D3" s="18" t="str">
        <f>IFERROR(INDEX(ALLEGATO2!C:C,MATCH(A3,ALLEGATO2!B:B,0)),"")</f>
        <v/>
      </c>
      <c r="E3" s="39">
        <f>INDEX(ISTAT!E:E,MATCH(A3,ISTAT!A:A,0))</f>
        <v>14136</v>
      </c>
      <c r="F3" s="18" t="s">
        <v>1646</v>
      </c>
      <c r="G3" s="18" t="str" cm="1">
        <f t="array" ref="G3">INDEX('RILEVAZIONE-RER'!I:I,IFERROR(MATCH(A3,'RILEVAZIONE-RER'!A:A,0),MATCH(A3,'RILEVAZIONE-RER'!G:G,0)))</f>
        <v>Nessun back office in uso</v>
      </c>
      <c r="H3" s="18" t="str">
        <f>IFERROR(INDEX(ALLEGATO2!F:F,MATCH(A3,ALLEGATO2!B:B,0)),"")</f>
        <v/>
      </c>
      <c r="I3" s="20"/>
    </row>
    <row r="4" spans="1:10">
      <c r="A4" s="20" t="s">
        <v>585</v>
      </c>
      <c r="B4" s="18"/>
      <c r="C4" s="18" t="s">
        <v>80</v>
      </c>
      <c r="D4" s="18" t="str">
        <f>IFERROR(INDEX(ALLEGATO2!C:C,MATCH(A4,ALLEGATO2!B:B,0)),"")</f>
        <v/>
      </c>
      <c r="E4" s="39">
        <f>INDEX(ISTAT!E:E,MATCH(A4,ISTAT!A:A,0))</f>
        <v>9416</v>
      </c>
      <c r="F4" s="18" t="s">
        <v>1646</v>
      </c>
      <c r="G4" s="18" t="str" cm="1">
        <f t="array" ref="G4">INDEX('RILEVAZIONE-RER'!I:I,IFERROR(MATCH(A4,'RILEVAZIONE-RER'!A:A,0),MATCH(A4,'RILEVAZIONE-RER'!G:G,0)))</f>
        <v>Archiweb</v>
      </c>
      <c r="H4" s="18" t="str">
        <f>IFERROR(INDEX(ALLEGATO2!F:F,MATCH(A4,ALLEGATO2!B:B,0)),"")</f>
        <v/>
      </c>
      <c r="I4" s="20"/>
    </row>
    <row r="5" spans="1:10">
      <c r="A5" t="s">
        <v>1614</v>
      </c>
      <c r="C5" s="10" t="s">
        <v>80</v>
      </c>
      <c r="D5" s="10" t="str">
        <f>IFERROR(INDEX(ALLEGATO2!C:C,MATCH(A5,ALLEGATO2!B:B,0)),"")</f>
        <v xml:space="preserve">50.001 - 100.000 ab. </v>
      </c>
      <c r="E5" s="32">
        <f>SUMIF(ISTAT!B:B,A5,ISTAT!E:E)</f>
        <v>55132</v>
      </c>
      <c r="F5" s="10" t="s">
        <v>14</v>
      </c>
      <c r="G5" s="11" t="s">
        <v>43</v>
      </c>
      <c r="H5" s="11" t="str">
        <f>IFERROR(INDEX(ALLEGATO2!F:F,MATCH(A5,ALLEGATO2!B:B,0)),"")</f>
        <v>2</v>
      </c>
      <c r="J5" s="17" t="s">
        <v>1681</v>
      </c>
    </row>
    <row r="6" spans="1:10">
      <c r="A6" s="20" t="s">
        <v>1645</v>
      </c>
      <c r="B6" s="18"/>
      <c r="C6" s="18" t="s">
        <v>80</v>
      </c>
      <c r="D6" s="18" t="str">
        <f>IFERROR(INDEX(ALLEGATO2!C:C,MATCH(A6,ALLEGATO2!B:B,0)),"")</f>
        <v/>
      </c>
      <c r="E6" s="30">
        <f>SUMIF(ISTAT!B:B,A6,ISTAT!E:E)</f>
        <v>5781</v>
      </c>
      <c r="F6" s="18" t="s">
        <v>1646</v>
      </c>
      <c r="G6" s="18" t="str" cm="1">
        <f t="array" ref="G6">INDEX('RILEVAZIONE-RER'!I:I,IFERROR(MATCH(A6,'RILEVAZIONE-RER'!A:A,0),MATCH(A6,'RILEVAZIONE-RER'!G:G,0)))</f>
        <v>Back office Impresa in un giorno</v>
      </c>
      <c r="H6" s="18" t="str">
        <f>IFERROR(INDEX(ALLEGATO2!F:F,MATCH(A6,ALLEGATO2!B:B,0)),"")</f>
        <v/>
      </c>
      <c r="I6" s="20"/>
    </row>
    <row r="13" spans="1:10">
      <c r="A13" s="12"/>
    </row>
    <row r="14" spans="1:10">
      <c r="E14" s="32"/>
    </row>
    <row r="15" spans="1:10">
      <c r="E15" s="32"/>
    </row>
    <row r="16" spans="1:10">
      <c r="E16" s="32"/>
    </row>
    <row r="17" spans="5:5">
      <c r="E17" s="32"/>
    </row>
    <row r="18" spans="5:5">
      <c r="E18" s="32"/>
    </row>
    <row r="19" spans="5:5">
      <c r="E19" s="32"/>
    </row>
    <row r="20" spans="5:5">
      <c r="E20" s="32"/>
    </row>
    <row r="21" spans="5:5">
      <c r="E21" s="32"/>
    </row>
    <row r="22" spans="5:5">
      <c r="E22" s="32"/>
    </row>
    <row r="23" spans="5:5">
      <c r="E23" s="32"/>
    </row>
    <row r="24" spans="5:5">
      <c r="E24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4"/>
  <sheetViews>
    <sheetView workbookViewId="0"/>
  </sheetViews>
  <sheetFormatPr defaultRowHeight="13.8"/>
  <cols>
    <col min="1" max="1" width="30.59765625" customWidth="1"/>
    <col min="2" max="2" width="75" customWidth="1"/>
    <col min="3" max="3" width="22.69921875" customWidth="1"/>
    <col min="4" max="4" width="11.69921875" customWidth="1"/>
    <col min="5" max="5" width="24.09765625" customWidth="1"/>
    <col min="6" max="6" width="14" style="10" customWidth="1"/>
  </cols>
  <sheetData>
    <row r="1" spans="1:6">
      <c r="A1" s="24" t="s">
        <v>751</v>
      </c>
      <c r="B1" s="24" t="s">
        <v>751</v>
      </c>
      <c r="C1" s="24" t="s">
        <v>752</v>
      </c>
      <c r="D1" s="24" t="s">
        <v>753</v>
      </c>
      <c r="E1" s="24" t="s">
        <v>754</v>
      </c>
      <c r="F1" s="26" t="s">
        <v>1620</v>
      </c>
    </row>
    <row r="2" spans="1:6">
      <c r="A2" t="s">
        <v>755</v>
      </c>
      <c r="B2" t="s">
        <v>755</v>
      </c>
      <c r="C2" t="s">
        <v>749</v>
      </c>
      <c r="E2" t="s">
        <v>756</v>
      </c>
      <c r="F2" s="10" t="str">
        <f>RIGHT(E2,1)</f>
        <v>1</v>
      </c>
    </row>
    <row r="3" spans="1:6">
      <c r="A3" t="s">
        <v>757</v>
      </c>
      <c r="B3" t="s">
        <v>757</v>
      </c>
      <c r="C3" t="s">
        <v>736</v>
      </c>
      <c r="E3" t="s">
        <v>756</v>
      </c>
      <c r="F3" s="10" t="str">
        <f t="shared" ref="F3:F66" si="0">RIGHT(E3,1)</f>
        <v>1</v>
      </c>
    </row>
    <row r="4" spans="1:6">
      <c r="A4" t="s">
        <v>758</v>
      </c>
      <c r="B4" t="s">
        <v>758</v>
      </c>
      <c r="C4" t="s">
        <v>736</v>
      </c>
      <c r="E4" t="s">
        <v>756</v>
      </c>
      <c r="F4" s="10" t="str">
        <f t="shared" si="0"/>
        <v>1</v>
      </c>
    </row>
    <row r="5" spans="1:6">
      <c r="A5" t="s">
        <v>759</v>
      </c>
      <c r="B5" t="s">
        <v>759</v>
      </c>
      <c r="C5" t="s">
        <v>738</v>
      </c>
      <c r="E5" t="s">
        <v>756</v>
      </c>
      <c r="F5" s="10" t="str">
        <f t="shared" si="0"/>
        <v>1</v>
      </c>
    </row>
    <row r="6" spans="1:6">
      <c r="A6" t="s">
        <v>760</v>
      </c>
      <c r="B6" t="s">
        <v>760</v>
      </c>
      <c r="C6" t="s">
        <v>738</v>
      </c>
      <c r="E6" t="s">
        <v>756</v>
      </c>
      <c r="F6" s="10" t="str">
        <f t="shared" si="0"/>
        <v>1</v>
      </c>
    </row>
    <row r="7" spans="1:6">
      <c r="A7" t="s">
        <v>761</v>
      </c>
      <c r="B7" t="s">
        <v>761</v>
      </c>
      <c r="C7" t="s">
        <v>735</v>
      </c>
      <c r="E7" t="s">
        <v>756</v>
      </c>
      <c r="F7" s="10" t="str">
        <f t="shared" si="0"/>
        <v>1</v>
      </c>
    </row>
    <row r="8" spans="1:6">
      <c r="A8" t="s">
        <v>762</v>
      </c>
      <c r="B8" t="s">
        <v>762</v>
      </c>
      <c r="C8" t="s">
        <v>735</v>
      </c>
      <c r="E8" t="s">
        <v>756</v>
      </c>
      <c r="F8" s="10" t="str">
        <f t="shared" si="0"/>
        <v>1</v>
      </c>
    </row>
    <row r="9" spans="1:6">
      <c r="A9" t="s">
        <v>763</v>
      </c>
      <c r="B9" t="s">
        <v>763</v>
      </c>
      <c r="C9" t="s">
        <v>736</v>
      </c>
      <c r="E9" t="s">
        <v>756</v>
      </c>
      <c r="F9" s="10" t="str">
        <f t="shared" si="0"/>
        <v>1</v>
      </c>
    </row>
    <row r="10" spans="1:6">
      <c r="A10" t="s">
        <v>764</v>
      </c>
      <c r="B10" t="s">
        <v>764</v>
      </c>
      <c r="C10" t="s">
        <v>735</v>
      </c>
      <c r="E10" t="s">
        <v>756</v>
      </c>
      <c r="F10" s="10" t="str">
        <f t="shared" si="0"/>
        <v>1</v>
      </c>
    </row>
    <row r="11" spans="1:6">
      <c r="A11" t="s">
        <v>765</v>
      </c>
      <c r="B11" t="s">
        <v>765</v>
      </c>
      <c r="C11" t="s">
        <v>737</v>
      </c>
      <c r="E11" t="s">
        <v>756</v>
      </c>
      <c r="F11" s="10" t="str">
        <f t="shared" si="0"/>
        <v>1</v>
      </c>
    </row>
    <row r="12" spans="1:6">
      <c r="A12" t="s">
        <v>766</v>
      </c>
      <c r="B12" t="s">
        <v>766</v>
      </c>
      <c r="C12" t="s">
        <v>735</v>
      </c>
      <c r="E12" t="s">
        <v>756</v>
      </c>
      <c r="F12" s="10" t="str">
        <f t="shared" si="0"/>
        <v>1</v>
      </c>
    </row>
    <row r="13" spans="1:6">
      <c r="A13" t="s">
        <v>767</v>
      </c>
      <c r="B13" t="s">
        <v>767</v>
      </c>
      <c r="C13" t="s">
        <v>735</v>
      </c>
      <c r="E13" t="s">
        <v>756</v>
      </c>
      <c r="F13" s="10" t="str">
        <f t="shared" si="0"/>
        <v>1</v>
      </c>
    </row>
    <row r="14" spans="1:6">
      <c r="A14" t="s">
        <v>768</v>
      </c>
      <c r="B14" t="s">
        <v>768</v>
      </c>
      <c r="C14" t="s">
        <v>736</v>
      </c>
      <c r="E14" t="s">
        <v>756</v>
      </c>
      <c r="F14" s="10" t="str">
        <f t="shared" si="0"/>
        <v>1</v>
      </c>
    </row>
    <row r="15" spans="1:6">
      <c r="A15" t="s">
        <v>769</v>
      </c>
      <c r="B15" t="s">
        <v>769</v>
      </c>
      <c r="C15" t="s">
        <v>738</v>
      </c>
      <c r="E15" t="s">
        <v>756</v>
      </c>
      <c r="F15" s="10" t="str">
        <f t="shared" si="0"/>
        <v>1</v>
      </c>
    </row>
    <row r="16" spans="1:6">
      <c r="A16" t="s">
        <v>770</v>
      </c>
      <c r="B16" t="s">
        <v>770</v>
      </c>
      <c r="C16" t="s">
        <v>735</v>
      </c>
      <c r="E16" t="s">
        <v>756</v>
      </c>
      <c r="F16" s="10" t="str">
        <f t="shared" si="0"/>
        <v>1</v>
      </c>
    </row>
    <row r="17" spans="1:7">
      <c r="A17" t="s">
        <v>771</v>
      </c>
      <c r="B17" t="s">
        <v>771</v>
      </c>
      <c r="C17" t="s">
        <v>738</v>
      </c>
      <c r="E17" t="s">
        <v>756</v>
      </c>
      <c r="F17" s="10" t="str">
        <f t="shared" si="0"/>
        <v>1</v>
      </c>
    </row>
    <row r="18" spans="1:7">
      <c r="A18" t="s">
        <v>64</v>
      </c>
      <c r="B18" t="s">
        <v>64</v>
      </c>
      <c r="C18" t="s">
        <v>735</v>
      </c>
      <c r="D18" t="s">
        <v>24</v>
      </c>
      <c r="E18" t="s">
        <v>756</v>
      </c>
      <c r="F18" s="10" t="str">
        <f t="shared" si="0"/>
        <v>1</v>
      </c>
    </row>
    <row r="19" spans="1:7">
      <c r="A19" t="s">
        <v>772</v>
      </c>
      <c r="B19" t="s">
        <v>772</v>
      </c>
      <c r="C19" t="s">
        <v>735</v>
      </c>
      <c r="E19" t="s">
        <v>756</v>
      </c>
      <c r="F19" s="10" t="str">
        <f t="shared" si="0"/>
        <v>1</v>
      </c>
    </row>
    <row r="20" spans="1:7">
      <c r="A20" t="s">
        <v>66</v>
      </c>
      <c r="B20" t="s">
        <v>66</v>
      </c>
      <c r="C20" s="40" t="s">
        <v>735</v>
      </c>
      <c r="E20" t="s">
        <v>756</v>
      </c>
      <c r="F20" s="10" t="str">
        <f t="shared" si="0"/>
        <v>1</v>
      </c>
      <c r="G20" s="40" t="s">
        <v>1658</v>
      </c>
    </row>
    <row r="21" spans="1:7">
      <c r="A21" t="s">
        <v>773</v>
      </c>
      <c r="B21" t="s">
        <v>773</v>
      </c>
      <c r="C21" t="s">
        <v>736</v>
      </c>
      <c r="E21" t="s">
        <v>756</v>
      </c>
      <c r="F21" s="10" t="str">
        <f t="shared" si="0"/>
        <v>1</v>
      </c>
    </row>
    <row r="22" spans="1:7">
      <c r="A22" t="s">
        <v>774</v>
      </c>
      <c r="B22" t="s">
        <v>774</v>
      </c>
      <c r="C22" t="s">
        <v>735</v>
      </c>
      <c r="E22" t="s">
        <v>756</v>
      </c>
      <c r="F22" s="10" t="str">
        <f t="shared" si="0"/>
        <v>1</v>
      </c>
    </row>
    <row r="23" spans="1:7">
      <c r="A23" t="s">
        <v>775</v>
      </c>
      <c r="B23" t="s">
        <v>775</v>
      </c>
      <c r="C23" t="s">
        <v>736</v>
      </c>
      <c r="E23" t="s">
        <v>756</v>
      </c>
      <c r="F23" s="10" t="str">
        <f t="shared" si="0"/>
        <v>1</v>
      </c>
    </row>
    <row r="24" spans="1:7">
      <c r="A24" t="s">
        <v>776</v>
      </c>
      <c r="B24" t="s">
        <v>776</v>
      </c>
      <c r="C24" t="s">
        <v>735</v>
      </c>
      <c r="E24" t="s">
        <v>756</v>
      </c>
      <c r="F24" s="10" t="str">
        <f t="shared" si="0"/>
        <v>1</v>
      </c>
    </row>
    <row r="25" spans="1:7">
      <c r="A25" t="s">
        <v>777</v>
      </c>
      <c r="B25" t="s">
        <v>777</v>
      </c>
      <c r="C25" t="s">
        <v>736</v>
      </c>
      <c r="E25" t="s">
        <v>756</v>
      </c>
      <c r="F25" s="10" t="str">
        <f t="shared" si="0"/>
        <v>1</v>
      </c>
    </row>
    <row r="26" spans="1:7">
      <c r="A26" t="s">
        <v>778</v>
      </c>
      <c r="B26" t="s">
        <v>778</v>
      </c>
      <c r="C26" t="s">
        <v>735</v>
      </c>
      <c r="E26" t="s">
        <v>756</v>
      </c>
      <c r="F26" s="10" t="str">
        <f t="shared" si="0"/>
        <v>1</v>
      </c>
    </row>
    <row r="27" spans="1:7">
      <c r="A27" t="s">
        <v>779</v>
      </c>
      <c r="B27" t="s">
        <v>779</v>
      </c>
      <c r="C27" t="s">
        <v>736</v>
      </c>
      <c r="E27" t="s">
        <v>756</v>
      </c>
      <c r="F27" s="10" t="str">
        <f t="shared" si="0"/>
        <v>1</v>
      </c>
    </row>
    <row r="28" spans="1:7">
      <c r="A28" t="s">
        <v>780</v>
      </c>
      <c r="B28" t="s">
        <v>780</v>
      </c>
      <c r="C28" t="s">
        <v>738</v>
      </c>
      <c r="E28" t="s">
        <v>756</v>
      </c>
      <c r="F28" s="10" t="str">
        <f t="shared" si="0"/>
        <v>1</v>
      </c>
    </row>
    <row r="29" spans="1:7">
      <c r="A29" t="s">
        <v>781</v>
      </c>
      <c r="B29" t="s">
        <v>781</v>
      </c>
      <c r="C29" t="s">
        <v>735</v>
      </c>
      <c r="E29" t="s">
        <v>756</v>
      </c>
      <c r="F29" s="10" t="str">
        <f t="shared" si="0"/>
        <v>1</v>
      </c>
    </row>
    <row r="30" spans="1:7">
      <c r="A30" t="s">
        <v>102</v>
      </c>
      <c r="B30" t="s">
        <v>102</v>
      </c>
      <c r="C30" t="s">
        <v>736</v>
      </c>
      <c r="D30" t="s">
        <v>49</v>
      </c>
      <c r="E30" t="s">
        <v>756</v>
      </c>
      <c r="F30" s="10" t="str">
        <f t="shared" si="0"/>
        <v>1</v>
      </c>
    </row>
    <row r="31" spans="1:7">
      <c r="A31" t="s">
        <v>782</v>
      </c>
      <c r="B31" t="s">
        <v>782</v>
      </c>
      <c r="C31" t="s">
        <v>736</v>
      </c>
      <c r="E31" t="s">
        <v>756</v>
      </c>
      <c r="F31" s="10" t="str">
        <f t="shared" si="0"/>
        <v>1</v>
      </c>
    </row>
    <row r="32" spans="1:7">
      <c r="A32" t="s">
        <v>783</v>
      </c>
      <c r="B32" t="s">
        <v>783</v>
      </c>
      <c r="C32" t="s">
        <v>735</v>
      </c>
      <c r="E32" t="s">
        <v>756</v>
      </c>
      <c r="F32" s="10" t="str">
        <f t="shared" si="0"/>
        <v>1</v>
      </c>
    </row>
    <row r="33" spans="1:6">
      <c r="A33" t="s">
        <v>110</v>
      </c>
      <c r="B33" t="s">
        <v>110</v>
      </c>
      <c r="C33" t="s">
        <v>735</v>
      </c>
      <c r="D33" t="s">
        <v>58</v>
      </c>
      <c r="E33" t="s">
        <v>756</v>
      </c>
      <c r="F33" s="10" t="str">
        <f t="shared" si="0"/>
        <v>1</v>
      </c>
    </row>
    <row r="34" spans="1:6">
      <c r="A34" t="s">
        <v>784</v>
      </c>
      <c r="B34" t="s">
        <v>784</v>
      </c>
      <c r="C34" t="s">
        <v>735</v>
      </c>
      <c r="E34" t="s">
        <v>756</v>
      </c>
      <c r="F34" s="10" t="str">
        <f t="shared" si="0"/>
        <v>1</v>
      </c>
    </row>
    <row r="35" spans="1:6">
      <c r="A35" t="s">
        <v>785</v>
      </c>
      <c r="B35" t="s">
        <v>785</v>
      </c>
      <c r="C35" t="s">
        <v>736</v>
      </c>
      <c r="E35" t="s">
        <v>756</v>
      </c>
      <c r="F35" s="10" t="str">
        <f t="shared" si="0"/>
        <v>1</v>
      </c>
    </row>
    <row r="36" spans="1:6">
      <c r="A36" t="s">
        <v>786</v>
      </c>
      <c r="B36" t="s">
        <v>786</v>
      </c>
      <c r="C36" t="s">
        <v>735</v>
      </c>
      <c r="E36" t="s">
        <v>756</v>
      </c>
      <c r="F36" s="10" t="str">
        <f t="shared" si="0"/>
        <v>1</v>
      </c>
    </row>
    <row r="37" spans="1:6">
      <c r="A37" t="s">
        <v>787</v>
      </c>
      <c r="B37" t="s">
        <v>787</v>
      </c>
      <c r="C37" t="s">
        <v>736</v>
      </c>
      <c r="E37" t="s">
        <v>756</v>
      </c>
      <c r="F37" s="10" t="str">
        <f t="shared" si="0"/>
        <v>1</v>
      </c>
    </row>
    <row r="38" spans="1:6">
      <c r="A38" t="s">
        <v>788</v>
      </c>
      <c r="B38" t="s">
        <v>788</v>
      </c>
      <c r="C38" t="s">
        <v>738</v>
      </c>
      <c r="E38" t="s">
        <v>756</v>
      </c>
      <c r="F38" s="10" t="str">
        <f t="shared" si="0"/>
        <v>1</v>
      </c>
    </row>
    <row r="39" spans="1:6">
      <c r="A39" t="s">
        <v>789</v>
      </c>
      <c r="B39" t="s">
        <v>789</v>
      </c>
      <c r="C39" t="s">
        <v>736</v>
      </c>
      <c r="E39" t="s">
        <v>756</v>
      </c>
      <c r="F39" s="10" t="str">
        <f t="shared" si="0"/>
        <v>1</v>
      </c>
    </row>
    <row r="40" spans="1:6">
      <c r="A40" t="s">
        <v>790</v>
      </c>
      <c r="B40" t="s">
        <v>790</v>
      </c>
      <c r="C40" t="s">
        <v>735</v>
      </c>
      <c r="E40" t="s">
        <v>756</v>
      </c>
      <c r="F40" s="10" t="str">
        <f t="shared" si="0"/>
        <v>1</v>
      </c>
    </row>
    <row r="41" spans="1:6">
      <c r="A41" t="s">
        <v>791</v>
      </c>
      <c r="B41" t="s">
        <v>791</v>
      </c>
      <c r="C41" t="s">
        <v>736</v>
      </c>
      <c r="E41" t="s">
        <v>756</v>
      </c>
      <c r="F41" s="10" t="str">
        <f t="shared" si="0"/>
        <v>1</v>
      </c>
    </row>
    <row r="42" spans="1:6">
      <c r="A42" t="s">
        <v>128</v>
      </c>
      <c r="B42" t="s">
        <v>128</v>
      </c>
      <c r="C42" t="s">
        <v>736</v>
      </c>
      <c r="E42" t="s">
        <v>756</v>
      </c>
      <c r="F42" s="10" t="str">
        <f t="shared" si="0"/>
        <v>1</v>
      </c>
    </row>
    <row r="43" spans="1:6">
      <c r="A43" t="s">
        <v>792</v>
      </c>
      <c r="B43" t="s">
        <v>792</v>
      </c>
      <c r="C43" t="s">
        <v>735</v>
      </c>
      <c r="E43" t="s">
        <v>756</v>
      </c>
      <c r="F43" s="10" t="str">
        <f t="shared" si="0"/>
        <v>1</v>
      </c>
    </row>
    <row r="44" spans="1:6">
      <c r="A44" t="s">
        <v>793</v>
      </c>
      <c r="B44" t="s">
        <v>793</v>
      </c>
      <c r="C44" t="s">
        <v>736</v>
      </c>
      <c r="E44" t="s">
        <v>756</v>
      </c>
      <c r="F44" s="10" t="str">
        <f t="shared" si="0"/>
        <v>1</v>
      </c>
    </row>
    <row r="45" spans="1:6">
      <c r="A45" t="s">
        <v>794</v>
      </c>
      <c r="B45" t="s">
        <v>794</v>
      </c>
      <c r="C45" t="s">
        <v>736</v>
      </c>
      <c r="E45" t="s">
        <v>756</v>
      </c>
      <c r="F45" s="10" t="str">
        <f t="shared" si="0"/>
        <v>1</v>
      </c>
    </row>
    <row r="46" spans="1:6">
      <c r="A46" t="s">
        <v>795</v>
      </c>
      <c r="B46" t="s">
        <v>795</v>
      </c>
      <c r="C46" t="s">
        <v>735</v>
      </c>
      <c r="E46" t="s">
        <v>756</v>
      </c>
      <c r="F46" s="10" t="str">
        <f t="shared" si="0"/>
        <v>1</v>
      </c>
    </row>
    <row r="47" spans="1:6">
      <c r="A47" t="s">
        <v>796</v>
      </c>
      <c r="B47" t="s">
        <v>796</v>
      </c>
      <c r="C47" t="s">
        <v>735</v>
      </c>
      <c r="E47" t="s">
        <v>756</v>
      </c>
      <c r="F47" s="10" t="str">
        <f t="shared" si="0"/>
        <v>1</v>
      </c>
    </row>
    <row r="48" spans="1:6">
      <c r="A48" t="s">
        <v>797</v>
      </c>
      <c r="B48" t="s">
        <v>797</v>
      </c>
      <c r="C48" t="s">
        <v>736</v>
      </c>
      <c r="E48" t="s">
        <v>756</v>
      </c>
      <c r="F48" s="10" t="str">
        <f t="shared" si="0"/>
        <v>1</v>
      </c>
    </row>
    <row r="49" spans="1:6">
      <c r="A49" t="s">
        <v>798</v>
      </c>
      <c r="B49" t="s">
        <v>798</v>
      </c>
      <c r="C49" t="s">
        <v>735</v>
      </c>
      <c r="E49" t="s">
        <v>756</v>
      </c>
      <c r="F49" s="10" t="str">
        <f t="shared" si="0"/>
        <v>1</v>
      </c>
    </row>
    <row r="50" spans="1:6">
      <c r="A50" t="s">
        <v>799</v>
      </c>
      <c r="B50" t="s">
        <v>799</v>
      </c>
      <c r="C50" t="s">
        <v>736</v>
      </c>
      <c r="E50" t="s">
        <v>756</v>
      </c>
      <c r="F50" s="10" t="str">
        <f t="shared" si="0"/>
        <v>1</v>
      </c>
    </row>
    <row r="51" spans="1:6">
      <c r="A51" t="s">
        <v>800</v>
      </c>
      <c r="B51" t="s">
        <v>800</v>
      </c>
      <c r="C51" t="s">
        <v>736</v>
      </c>
      <c r="E51" t="s">
        <v>756</v>
      </c>
      <c r="F51" s="10" t="str">
        <f t="shared" si="0"/>
        <v>1</v>
      </c>
    </row>
    <row r="52" spans="1:6">
      <c r="A52" t="s">
        <v>140</v>
      </c>
      <c r="B52" t="s">
        <v>140</v>
      </c>
      <c r="C52" t="s">
        <v>736</v>
      </c>
      <c r="D52" t="s">
        <v>24</v>
      </c>
      <c r="E52" t="s">
        <v>756</v>
      </c>
      <c r="F52" s="10" t="str">
        <f t="shared" si="0"/>
        <v>1</v>
      </c>
    </row>
    <row r="53" spans="1:6">
      <c r="A53" t="s">
        <v>801</v>
      </c>
      <c r="B53" t="s">
        <v>801</v>
      </c>
      <c r="C53" t="s">
        <v>738</v>
      </c>
      <c r="E53" t="s">
        <v>756</v>
      </c>
      <c r="F53" s="10" t="str">
        <f t="shared" si="0"/>
        <v>1</v>
      </c>
    </row>
    <row r="54" spans="1:6">
      <c r="A54" t="s">
        <v>802</v>
      </c>
      <c r="B54" t="s">
        <v>802</v>
      </c>
      <c r="C54" t="s">
        <v>735</v>
      </c>
      <c r="E54" t="s">
        <v>756</v>
      </c>
      <c r="F54" s="10" t="str">
        <f t="shared" si="0"/>
        <v>1</v>
      </c>
    </row>
    <row r="55" spans="1:6">
      <c r="A55" t="s">
        <v>803</v>
      </c>
      <c r="B55" t="s">
        <v>803</v>
      </c>
      <c r="C55" t="s">
        <v>736</v>
      </c>
      <c r="E55" t="s">
        <v>756</v>
      </c>
      <c r="F55" s="10" t="str">
        <f t="shared" si="0"/>
        <v>1</v>
      </c>
    </row>
    <row r="56" spans="1:6">
      <c r="A56" t="s">
        <v>804</v>
      </c>
      <c r="B56" t="s">
        <v>804</v>
      </c>
      <c r="C56" t="s">
        <v>736</v>
      </c>
      <c r="E56" t="s">
        <v>756</v>
      </c>
      <c r="F56" s="10" t="str">
        <f t="shared" si="0"/>
        <v>1</v>
      </c>
    </row>
    <row r="57" spans="1:6">
      <c r="A57" t="s">
        <v>154</v>
      </c>
      <c r="B57" t="s">
        <v>154</v>
      </c>
      <c r="C57" t="s">
        <v>735</v>
      </c>
      <c r="D57" t="s">
        <v>24</v>
      </c>
      <c r="E57" t="s">
        <v>756</v>
      </c>
      <c r="F57" s="10" t="str">
        <f t="shared" si="0"/>
        <v>1</v>
      </c>
    </row>
    <row r="58" spans="1:6">
      <c r="A58" t="s">
        <v>805</v>
      </c>
      <c r="B58" t="s">
        <v>805</v>
      </c>
      <c r="C58" t="s">
        <v>738</v>
      </c>
      <c r="E58" t="s">
        <v>756</v>
      </c>
      <c r="F58" s="10" t="str">
        <f t="shared" si="0"/>
        <v>1</v>
      </c>
    </row>
    <row r="59" spans="1:6">
      <c r="A59" t="s">
        <v>806</v>
      </c>
      <c r="B59" t="s">
        <v>806</v>
      </c>
      <c r="C59" t="s">
        <v>735</v>
      </c>
      <c r="E59" t="s">
        <v>756</v>
      </c>
      <c r="F59" s="10" t="str">
        <f t="shared" si="0"/>
        <v>1</v>
      </c>
    </row>
    <row r="60" spans="1:6">
      <c r="A60" t="s">
        <v>807</v>
      </c>
      <c r="B60" t="s">
        <v>807</v>
      </c>
      <c r="C60" t="s">
        <v>736</v>
      </c>
      <c r="E60" t="s">
        <v>756</v>
      </c>
      <c r="F60" s="10" t="str">
        <f t="shared" si="0"/>
        <v>1</v>
      </c>
    </row>
    <row r="61" spans="1:6">
      <c r="A61" t="s">
        <v>808</v>
      </c>
      <c r="B61" t="s">
        <v>808</v>
      </c>
      <c r="C61" t="s">
        <v>735</v>
      </c>
      <c r="E61" t="s">
        <v>756</v>
      </c>
      <c r="F61" s="10" t="str">
        <f t="shared" si="0"/>
        <v>1</v>
      </c>
    </row>
    <row r="62" spans="1:6">
      <c r="A62" t="s">
        <v>809</v>
      </c>
      <c r="B62" t="s">
        <v>809</v>
      </c>
      <c r="C62" t="s">
        <v>735</v>
      </c>
      <c r="E62" t="s">
        <v>756</v>
      </c>
      <c r="F62" s="10" t="str">
        <f t="shared" si="0"/>
        <v>1</v>
      </c>
    </row>
    <row r="63" spans="1:6">
      <c r="A63" t="s">
        <v>810</v>
      </c>
      <c r="B63" t="s">
        <v>810</v>
      </c>
      <c r="C63" t="s">
        <v>735</v>
      </c>
      <c r="E63" t="s">
        <v>756</v>
      </c>
      <c r="F63" s="10" t="str">
        <f t="shared" si="0"/>
        <v>1</v>
      </c>
    </row>
    <row r="64" spans="1:6">
      <c r="A64" t="s">
        <v>811</v>
      </c>
      <c r="B64" t="s">
        <v>811</v>
      </c>
      <c r="C64" t="s">
        <v>738</v>
      </c>
      <c r="E64" t="s">
        <v>756</v>
      </c>
      <c r="F64" s="10" t="str">
        <f t="shared" si="0"/>
        <v>1</v>
      </c>
    </row>
    <row r="65" spans="1:6">
      <c r="A65" t="s">
        <v>812</v>
      </c>
      <c r="B65" t="s">
        <v>812</v>
      </c>
      <c r="C65" t="s">
        <v>736</v>
      </c>
      <c r="E65" t="s">
        <v>756</v>
      </c>
      <c r="F65" s="10" t="str">
        <f t="shared" si="0"/>
        <v>1</v>
      </c>
    </row>
    <row r="66" spans="1:6">
      <c r="A66" t="s">
        <v>813</v>
      </c>
      <c r="B66" t="s">
        <v>813</v>
      </c>
      <c r="C66" t="s">
        <v>735</v>
      </c>
      <c r="E66" t="s">
        <v>756</v>
      </c>
      <c r="F66" s="10" t="str">
        <f t="shared" si="0"/>
        <v>1</v>
      </c>
    </row>
    <row r="67" spans="1:6">
      <c r="A67" t="s">
        <v>814</v>
      </c>
      <c r="B67" t="s">
        <v>814</v>
      </c>
      <c r="C67" t="s">
        <v>735</v>
      </c>
      <c r="E67" t="s">
        <v>756</v>
      </c>
      <c r="F67" s="10" t="str">
        <f t="shared" ref="F67:F130" si="1">RIGHT(E67,1)</f>
        <v>1</v>
      </c>
    </row>
    <row r="68" spans="1:6">
      <c r="A68" t="s">
        <v>815</v>
      </c>
      <c r="B68" t="s">
        <v>815</v>
      </c>
      <c r="C68" t="s">
        <v>735</v>
      </c>
      <c r="E68" t="s">
        <v>756</v>
      </c>
      <c r="F68" s="10" t="str">
        <f t="shared" si="1"/>
        <v>1</v>
      </c>
    </row>
    <row r="69" spans="1:6">
      <c r="A69" t="s">
        <v>166</v>
      </c>
      <c r="B69" t="s">
        <v>166</v>
      </c>
      <c r="C69" t="s">
        <v>738</v>
      </c>
      <c r="D69" t="s">
        <v>38</v>
      </c>
      <c r="E69" t="s">
        <v>756</v>
      </c>
      <c r="F69" s="10" t="str">
        <f t="shared" si="1"/>
        <v>1</v>
      </c>
    </row>
    <row r="70" spans="1:6">
      <c r="A70" t="s">
        <v>170</v>
      </c>
      <c r="B70" t="s">
        <v>170</v>
      </c>
      <c r="C70" t="s">
        <v>736</v>
      </c>
      <c r="D70" t="s">
        <v>24</v>
      </c>
      <c r="E70" t="s">
        <v>756</v>
      </c>
      <c r="F70" s="10" t="str">
        <f t="shared" si="1"/>
        <v>1</v>
      </c>
    </row>
    <row r="71" spans="1:6">
      <c r="A71" t="s">
        <v>816</v>
      </c>
      <c r="B71" t="s">
        <v>816</v>
      </c>
      <c r="C71" t="s">
        <v>735</v>
      </c>
      <c r="E71" t="s">
        <v>756</v>
      </c>
      <c r="F71" s="10" t="str">
        <f t="shared" si="1"/>
        <v>1</v>
      </c>
    </row>
    <row r="72" spans="1:6">
      <c r="A72" t="s">
        <v>817</v>
      </c>
      <c r="B72" t="s">
        <v>817</v>
      </c>
      <c r="C72" t="s">
        <v>735</v>
      </c>
      <c r="E72" t="s">
        <v>756</v>
      </c>
      <c r="F72" s="10" t="str">
        <f t="shared" si="1"/>
        <v>1</v>
      </c>
    </row>
    <row r="73" spans="1:6">
      <c r="A73" t="s">
        <v>818</v>
      </c>
      <c r="B73" t="s">
        <v>818</v>
      </c>
      <c r="C73" t="s">
        <v>735</v>
      </c>
      <c r="E73" t="s">
        <v>756</v>
      </c>
      <c r="F73" s="10" t="str">
        <f t="shared" si="1"/>
        <v>1</v>
      </c>
    </row>
    <row r="74" spans="1:6">
      <c r="A74" t="s">
        <v>819</v>
      </c>
      <c r="B74" t="s">
        <v>819</v>
      </c>
      <c r="C74" t="s">
        <v>736</v>
      </c>
      <c r="E74" t="s">
        <v>756</v>
      </c>
      <c r="F74" s="10" t="str">
        <f t="shared" si="1"/>
        <v>1</v>
      </c>
    </row>
    <row r="75" spans="1:6">
      <c r="A75" t="s">
        <v>820</v>
      </c>
      <c r="B75" t="s">
        <v>820</v>
      </c>
      <c r="C75" t="s">
        <v>735</v>
      </c>
      <c r="E75" t="s">
        <v>756</v>
      </c>
      <c r="F75" s="10" t="str">
        <f t="shared" si="1"/>
        <v>1</v>
      </c>
    </row>
    <row r="76" spans="1:6">
      <c r="A76" t="s">
        <v>821</v>
      </c>
      <c r="B76" t="s">
        <v>821</v>
      </c>
      <c r="C76" t="s">
        <v>735</v>
      </c>
      <c r="E76" t="s">
        <v>756</v>
      </c>
      <c r="F76" s="10" t="str">
        <f t="shared" si="1"/>
        <v>1</v>
      </c>
    </row>
    <row r="77" spans="1:6">
      <c r="A77" t="s">
        <v>822</v>
      </c>
      <c r="B77" t="s">
        <v>822</v>
      </c>
      <c r="C77" t="s">
        <v>736</v>
      </c>
      <c r="E77" t="s">
        <v>756</v>
      </c>
      <c r="F77" s="10" t="str">
        <f t="shared" si="1"/>
        <v>1</v>
      </c>
    </row>
    <row r="78" spans="1:6">
      <c r="A78" t="s">
        <v>823</v>
      </c>
      <c r="B78" t="s">
        <v>823</v>
      </c>
      <c r="C78" t="s">
        <v>736</v>
      </c>
      <c r="E78" t="s">
        <v>756</v>
      </c>
      <c r="F78" s="10" t="str">
        <f t="shared" si="1"/>
        <v>1</v>
      </c>
    </row>
    <row r="79" spans="1:6">
      <c r="A79" t="s">
        <v>200</v>
      </c>
      <c r="B79" t="s">
        <v>200</v>
      </c>
      <c r="C79" t="s">
        <v>736</v>
      </c>
      <c r="D79" t="s">
        <v>24</v>
      </c>
      <c r="E79" t="s">
        <v>756</v>
      </c>
      <c r="F79" s="10" t="str">
        <f t="shared" si="1"/>
        <v>1</v>
      </c>
    </row>
    <row r="80" spans="1:6">
      <c r="A80" t="s">
        <v>824</v>
      </c>
      <c r="B80" t="s">
        <v>824</v>
      </c>
      <c r="C80" t="s">
        <v>735</v>
      </c>
      <c r="E80" t="s">
        <v>756</v>
      </c>
      <c r="F80" s="10" t="str">
        <f t="shared" si="1"/>
        <v>1</v>
      </c>
    </row>
    <row r="81" spans="1:6">
      <c r="A81" t="s">
        <v>825</v>
      </c>
      <c r="B81" t="s">
        <v>825</v>
      </c>
      <c r="C81" t="s">
        <v>736</v>
      </c>
      <c r="E81" t="s">
        <v>756</v>
      </c>
      <c r="F81" s="10" t="str">
        <f t="shared" si="1"/>
        <v>1</v>
      </c>
    </row>
    <row r="82" spans="1:6">
      <c r="A82" t="s">
        <v>826</v>
      </c>
      <c r="B82" t="s">
        <v>826</v>
      </c>
      <c r="C82" t="s">
        <v>735</v>
      </c>
      <c r="E82" t="s">
        <v>756</v>
      </c>
      <c r="F82" s="10" t="str">
        <f t="shared" si="1"/>
        <v>1</v>
      </c>
    </row>
    <row r="83" spans="1:6">
      <c r="A83" t="s">
        <v>827</v>
      </c>
      <c r="B83" t="s">
        <v>827</v>
      </c>
      <c r="C83" t="s">
        <v>735</v>
      </c>
      <c r="E83" t="s">
        <v>756</v>
      </c>
      <c r="F83" s="10" t="str">
        <f t="shared" si="1"/>
        <v>1</v>
      </c>
    </row>
    <row r="84" spans="1:6">
      <c r="A84" t="s">
        <v>828</v>
      </c>
      <c r="B84" t="s">
        <v>828</v>
      </c>
      <c r="C84" t="s">
        <v>735</v>
      </c>
      <c r="E84" t="s">
        <v>756</v>
      </c>
      <c r="F84" s="10" t="str">
        <f t="shared" si="1"/>
        <v>1</v>
      </c>
    </row>
    <row r="85" spans="1:6">
      <c r="A85" t="s">
        <v>829</v>
      </c>
      <c r="B85" t="s">
        <v>829</v>
      </c>
      <c r="C85" t="s">
        <v>736</v>
      </c>
      <c r="E85" t="s">
        <v>756</v>
      </c>
      <c r="F85" s="10" t="str">
        <f t="shared" si="1"/>
        <v>1</v>
      </c>
    </row>
    <row r="86" spans="1:6">
      <c r="A86" t="s">
        <v>830</v>
      </c>
      <c r="B86" t="s">
        <v>830</v>
      </c>
      <c r="C86" t="s">
        <v>735</v>
      </c>
      <c r="E86" t="s">
        <v>756</v>
      </c>
      <c r="F86" s="10" t="str">
        <f t="shared" si="1"/>
        <v>1</v>
      </c>
    </row>
    <row r="87" spans="1:6">
      <c r="A87" t="s">
        <v>831</v>
      </c>
      <c r="B87" t="s">
        <v>831</v>
      </c>
      <c r="C87" t="s">
        <v>735</v>
      </c>
      <c r="E87" t="s">
        <v>756</v>
      </c>
      <c r="F87" s="10" t="str">
        <f t="shared" si="1"/>
        <v>1</v>
      </c>
    </row>
    <row r="88" spans="1:6">
      <c r="A88" t="s">
        <v>832</v>
      </c>
      <c r="B88" t="s">
        <v>832</v>
      </c>
      <c r="C88" t="s">
        <v>736</v>
      </c>
      <c r="E88" t="s">
        <v>756</v>
      </c>
      <c r="F88" s="10" t="str">
        <f t="shared" si="1"/>
        <v>1</v>
      </c>
    </row>
    <row r="89" spans="1:6">
      <c r="A89" t="s">
        <v>833</v>
      </c>
      <c r="B89" t="s">
        <v>833</v>
      </c>
      <c r="C89" t="s">
        <v>735</v>
      </c>
      <c r="E89" t="s">
        <v>756</v>
      </c>
      <c r="F89" s="10" t="str">
        <f t="shared" si="1"/>
        <v>1</v>
      </c>
    </row>
    <row r="90" spans="1:6">
      <c r="A90" t="s">
        <v>834</v>
      </c>
      <c r="B90" t="s">
        <v>834</v>
      </c>
      <c r="C90" t="s">
        <v>735</v>
      </c>
      <c r="E90" t="s">
        <v>756</v>
      </c>
      <c r="F90" s="10" t="str">
        <f t="shared" si="1"/>
        <v>1</v>
      </c>
    </row>
    <row r="91" spans="1:6">
      <c r="A91" t="s">
        <v>835</v>
      </c>
      <c r="B91" t="s">
        <v>835</v>
      </c>
      <c r="C91" t="s">
        <v>736</v>
      </c>
      <c r="E91" t="s">
        <v>756</v>
      </c>
      <c r="F91" s="10" t="str">
        <f t="shared" si="1"/>
        <v>1</v>
      </c>
    </row>
    <row r="92" spans="1:6">
      <c r="A92" t="s">
        <v>836</v>
      </c>
      <c r="B92" t="s">
        <v>836</v>
      </c>
      <c r="C92" t="s">
        <v>736</v>
      </c>
      <c r="E92" t="s">
        <v>756</v>
      </c>
      <c r="F92" s="10" t="str">
        <f t="shared" si="1"/>
        <v>1</v>
      </c>
    </row>
    <row r="93" spans="1:6">
      <c r="A93" t="s">
        <v>837</v>
      </c>
      <c r="B93" t="s">
        <v>837</v>
      </c>
      <c r="C93" t="s">
        <v>738</v>
      </c>
      <c r="E93" t="s">
        <v>756</v>
      </c>
      <c r="F93" s="10" t="str">
        <f t="shared" si="1"/>
        <v>1</v>
      </c>
    </row>
    <row r="94" spans="1:6">
      <c r="A94" t="s">
        <v>838</v>
      </c>
      <c r="B94" t="s">
        <v>838</v>
      </c>
      <c r="C94" t="s">
        <v>735</v>
      </c>
      <c r="E94" t="s">
        <v>756</v>
      </c>
      <c r="F94" s="10" t="str">
        <f t="shared" si="1"/>
        <v>1</v>
      </c>
    </row>
    <row r="95" spans="1:6">
      <c r="A95" t="s">
        <v>839</v>
      </c>
      <c r="B95" t="s">
        <v>839</v>
      </c>
      <c r="C95" t="s">
        <v>736</v>
      </c>
      <c r="E95" t="s">
        <v>756</v>
      </c>
      <c r="F95" s="10" t="str">
        <f t="shared" si="1"/>
        <v>1</v>
      </c>
    </row>
    <row r="96" spans="1:6">
      <c r="A96" t="s">
        <v>227</v>
      </c>
      <c r="B96" t="s">
        <v>227</v>
      </c>
      <c r="C96" t="s">
        <v>738</v>
      </c>
      <c r="D96" t="s">
        <v>49</v>
      </c>
      <c r="E96" t="s">
        <v>756</v>
      </c>
      <c r="F96" s="10" t="str">
        <f t="shared" si="1"/>
        <v>1</v>
      </c>
    </row>
    <row r="97" spans="1:6">
      <c r="A97" t="s">
        <v>840</v>
      </c>
      <c r="B97" t="s">
        <v>840</v>
      </c>
      <c r="C97" t="s">
        <v>735</v>
      </c>
      <c r="E97" t="s">
        <v>756</v>
      </c>
      <c r="F97" s="10" t="str">
        <f t="shared" si="1"/>
        <v>1</v>
      </c>
    </row>
    <row r="98" spans="1:6">
      <c r="A98" t="s">
        <v>841</v>
      </c>
      <c r="B98" t="s">
        <v>841</v>
      </c>
      <c r="C98" t="s">
        <v>736</v>
      </c>
      <c r="E98" t="s">
        <v>756</v>
      </c>
      <c r="F98" s="10" t="str">
        <f t="shared" si="1"/>
        <v>1</v>
      </c>
    </row>
    <row r="99" spans="1:6">
      <c r="A99" t="s">
        <v>842</v>
      </c>
      <c r="B99" t="s">
        <v>842</v>
      </c>
      <c r="C99" t="s">
        <v>736</v>
      </c>
      <c r="E99" t="s">
        <v>756</v>
      </c>
      <c r="F99" s="10" t="str">
        <f t="shared" si="1"/>
        <v>1</v>
      </c>
    </row>
    <row r="100" spans="1:6">
      <c r="A100" t="s">
        <v>843</v>
      </c>
      <c r="B100" t="s">
        <v>843</v>
      </c>
      <c r="C100" t="s">
        <v>736</v>
      </c>
      <c r="E100" t="s">
        <v>756</v>
      </c>
      <c r="F100" s="10" t="str">
        <f t="shared" si="1"/>
        <v>1</v>
      </c>
    </row>
    <row r="101" spans="1:6">
      <c r="A101" t="s">
        <v>844</v>
      </c>
      <c r="B101" t="s">
        <v>844</v>
      </c>
      <c r="C101" t="s">
        <v>735</v>
      </c>
      <c r="E101" t="s">
        <v>756</v>
      </c>
      <c r="F101" s="10" t="str">
        <f t="shared" si="1"/>
        <v>1</v>
      </c>
    </row>
    <row r="102" spans="1:6">
      <c r="A102" t="s">
        <v>231</v>
      </c>
      <c r="B102" t="s">
        <v>231</v>
      </c>
      <c r="C102" t="s">
        <v>738</v>
      </c>
      <c r="E102" t="s">
        <v>756</v>
      </c>
      <c r="F102" s="10" t="str">
        <f t="shared" si="1"/>
        <v>1</v>
      </c>
    </row>
    <row r="103" spans="1:6">
      <c r="A103" t="s">
        <v>845</v>
      </c>
      <c r="B103" t="s">
        <v>845</v>
      </c>
      <c r="C103" t="s">
        <v>735</v>
      </c>
      <c r="E103" t="s">
        <v>756</v>
      </c>
      <c r="F103" s="10" t="str">
        <f t="shared" si="1"/>
        <v>1</v>
      </c>
    </row>
    <row r="104" spans="1:6">
      <c r="A104" t="s">
        <v>235</v>
      </c>
      <c r="B104" t="s">
        <v>235</v>
      </c>
      <c r="C104" t="s">
        <v>738</v>
      </c>
      <c r="D104" t="s">
        <v>58</v>
      </c>
      <c r="E104" t="s">
        <v>756</v>
      </c>
      <c r="F104" s="10" t="str">
        <f t="shared" si="1"/>
        <v>1</v>
      </c>
    </row>
    <row r="105" spans="1:6">
      <c r="A105" t="s">
        <v>846</v>
      </c>
      <c r="B105" t="s">
        <v>846</v>
      </c>
      <c r="C105" t="s">
        <v>736</v>
      </c>
      <c r="E105" t="s">
        <v>756</v>
      </c>
      <c r="F105" s="10" t="str">
        <f t="shared" si="1"/>
        <v>1</v>
      </c>
    </row>
    <row r="106" spans="1:6">
      <c r="A106" t="s">
        <v>847</v>
      </c>
      <c r="B106" t="s">
        <v>847</v>
      </c>
      <c r="C106" t="s">
        <v>735</v>
      </c>
      <c r="E106" t="s">
        <v>756</v>
      </c>
      <c r="F106" s="10" t="str">
        <f t="shared" si="1"/>
        <v>1</v>
      </c>
    </row>
    <row r="107" spans="1:6">
      <c r="A107" t="s">
        <v>848</v>
      </c>
      <c r="B107" t="s">
        <v>848</v>
      </c>
      <c r="C107" t="s">
        <v>735</v>
      </c>
      <c r="E107" t="s">
        <v>756</v>
      </c>
      <c r="F107" s="10" t="str">
        <f t="shared" si="1"/>
        <v>1</v>
      </c>
    </row>
    <row r="108" spans="1:6">
      <c r="A108" t="s">
        <v>849</v>
      </c>
      <c r="B108" t="s">
        <v>849</v>
      </c>
      <c r="C108" t="s">
        <v>736</v>
      </c>
      <c r="E108" t="s">
        <v>756</v>
      </c>
      <c r="F108" s="10" t="str">
        <f t="shared" si="1"/>
        <v>1</v>
      </c>
    </row>
    <row r="109" spans="1:6">
      <c r="A109" t="s">
        <v>850</v>
      </c>
      <c r="B109" t="s">
        <v>850</v>
      </c>
      <c r="C109" t="s">
        <v>735</v>
      </c>
      <c r="E109" t="s">
        <v>756</v>
      </c>
      <c r="F109" s="10" t="str">
        <f t="shared" si="1"/>
        <v>1</v>
      </c>
    </row>
    <row r="110" spans="1:6">
      <c r="A110" t="s">
        <v>851</v>
      </c>
      <c r="B110" t="s">
        <v>851</v>
      </c>
      <c r="C110" t="s">
        <v>736</v>
      </c>
      <c r="E110" t="s">
        <v>756</v>
      </c>
      <c r="F110" s="10" t="str">
        <f t="shared" si="1"/>
        <v>1</v>
      </c>
    </row>
    <row r="111" spans="1:6">
      <c r="A111" t="s">
        <v>852</v>
      </c>
      <c r="B111" t="s">
        <v>852</v>
      </c>
      <c r="C111" t="s">
        <v>738</v>
      </c>
      <c r="E111" t="s">
        <v>756</v>
      </c>
      <c r="F111" s="10" t="str">
        <f t="shared" si="1"/>
        <v>1</v>
      </c>
    </row>
    <row r="112" spans="1:6">
      <c r="A112" t="s">
        <v>853</v>
      </c>
      <c r="B112" t="s">
        <v>853</v>
      </c>
      <c r="C112" t="s">
        <v>735</v>
      </c>
      <c r="E112" t="s">
        <v>756</v>
      </c>
      <c r="F112" s="10" t="str">
        <f t="shared" si="1"/>
        <v>1</v>
      </c>
    </row>
    <row r="113" spans="1:6">
      <c r="A113" t="s">
        <v>854</v>
      </c>
      <c r="B113" t="s">
        <v>854</v>
      </c>
      <c r="C113" t="s">
        <v>738</v>
      </c>
      <c r="E113" t="s">
        <v>756</v>
      </c>
      <c r="F113" s="10" t="str">
        <f t="shared" si="1"/>
        <v>1</v>
      </c>
    </row>
    <row r="114" spans="1:6">
      <c r="A114" t="s">
        <v>855</v>
      </c>
      <c r="B114" t="s">
        <v>855</v>
      </c>
      <c r="C114" t="s">
        <v>736</v>
      </c>
      <c r="E114" t="s">
        <v>756</v>
      </c>
      <c r="F114" s="10" t="str">
        <f t="shared" si="1"/>
        <v>1</v>
      </c>
    </row>
    <row r="115" spans="1:6">
      <c r="A115" t="s">
        <v>856</v>
      </c>
      <c r="B115" t="s">
        <v>856</v>
      </c>
      <c r="C115" t="s">
        <v>749</v>
      </c>
      <c r="E115" t="s">
        <v>756</v>
      </c>
      <c r="F115" s="10" t="str">
        <f t="shared" si="1"/>
        <v>1</v>
      </c>
    </row>
    <row r="116" spans="1:6">
      <c r="A116" t="s">
        <v>857</v>
      </c>
      <c r="B116" t="s">
        <v>857</v>
      </c>
      <c r="C116" t="s">
        <v>736</v>
      </c>
      <c r="E116" t="s">
        <v>756</v>
      </c>
      <c r="F116" s="10" t="str">
        <f t="shared" si="1"/>
        <v>1</v>
      </c>
    </row>
    <row r="117" spans="1:6">
      <c r="A117" t="s">
        <v>858</v>
      </c>
      <c r="B117" t="s">
        <v>858</v>
      </c>
      <c r="C117" t="s">
        <v>735</v>
      </c>
      <c r="E117" t="s">
        <v>756</v>
      </c>
      <c r="F117" s="10" t="str">
        <f t="shared" si="1"/>
        <v>1</v>
      </c>
    </row>
    <row r="118" spans="1:6">
      <c r="A118" t="s">
        <v>859</v>
      </c>
      <c r="B118" t="s">
        <v>859</v>
      </c>
      <c r="C118" t="s">
        <v>735</v>
      </c>
      <c r="E118" t="s">
        <v>756</v>
      </c>
      <c r="F118" s="10" t="str">
        <f t="shared" si="1"/>
        <v>1</v>
      </c>
    </row>
    <row r="119" spans="1:6">
      <c r="A119" t="s">
        <v>263</v>
      </c>
      <c r="B119" t="s">
        <v>263</v>
      </c>
      <c r="C119" t="s">
        <v>736</v>
      </c>
      <c r="E119" t="s">
        <v>756</v>
      </c>
      <c r="F119" s="10" t="str">
        <f t="shared" si="1"/>
        <v>1</v>
      </c>
    </row>
    <row r="120" spans="1:6">
      <c r="A120" t="s">
        <v>265</v>
      </c>
      <c r="B120" t="s">
        <v>265</v>
      </c>
      <c r="C120" s="41" t="s">
        <v>738</v>
      </c>
      <c r="D120" t="s">
        <v>24</v>
      </c>
      <c r="E120" t="s">
        <v>756</v>
      </c>
      <c r="F120" s="10" t="str">
        <f t="shared" si="1"/>
        <v>1</v>
      </c>
    </row>
    <row r="121" spans="1:6">
      <c r="A121" t="s">
        <v>860</v>
      </c>
      <c r="B121" t="s">
        <v>860</v>
      </c>
      <c r="C121" t="s">
        <v>738</v>
      </c>
      <c r="E121" t="s">
        <v>756</v>
      </c>
      <c r="F121" s="10" t="str">
        <f t="shared" si="1"/>
        <v>1</v>
      </c>
    </row>
    <row r="122" spans="1:6">
      <c r="A122" t="s">
        <v>861</v>
      </c>
      <c r="B122" t="s">
        <v>861</v>
      </c>
      <c r="C122" t="s">
        <v>736</v>
      </c>
      <c r="E122" t="s">
        <v>756</v>
      </c>
      <c r="F122" s="10" t="str">
        <f t="shared" si="1"/>
        <v>1</v>
      </c>
    </row>
    <row r="123" spans="1:6">
      <c r="A123" t="s">
        <v>862</v>
      </c>
      <c r="B123" t="s">
        <v>862</v>
      </c>
      <c r="C123" t="s">
        <v>735</v>
      </c>
      <c r="E123" t="s">
        <v>756</v>
      </c>
      <c r="F123" s="10" t="str">
        <f t="shared" si="1"/>
        <v>1</v>
      </c>
    </row>
    <row r="124" spans="1:6">
      <c r="A124" t="s">
        <v>863</v>
      </c>
      <c r="B124" t="s">
        <v>863</v>
      </c>
      <c r="C124" t="s">
        <v>735</v>
      </c>
      <c r="E124" t="s">
        <v>756</v>
      </c>
      <c r="F124" s="10" t="str">
        <f t="shared" si="1"/>
        <v>1</v>
      </c>
    </row>
    <row r="125" spans="1:6">
      <c r="A125" t="s">
        <v>864</v>
      </c>
      <c r="B125" t="s">
        <v>864</v>
      </c>
      <c r="C125" t="s">
        <v>749</v>
      </c>
      <c r="E125" t="s">
        <v>756</v>
      </c>
      <c r="F125" s="10" t="str">
        <f t="shared" si="1"/>
        <v>1</v>
      </c>
    </row>
    <row r="126" spans="1:6">
      <c r="A126" t="s">
        <v>865</v>
      </c>
      <c r="B126" t="s">
        <v>865</v>
      </c>
      <c r="C126" t="s">
        <v>736</v>
      </c>
      <c r="E126" t="s">
        <v>756</v>
      </c>
      <c r="F126" s="10" t="str">
        <f t="shared" si="1"/>
        <v>1</v>
      </c>
    </row>
    <row r="127" spans="1:6">
      <c r="A127" t="s">
        <v>866</v>
      </c>
      <c r="B127" t="s">
        <v>866</v>
      </c>
      <c r="C127" t="s">
        <v>736</v>
      </c>
      <c r="E127" t="s">
        <v>756</v>
      </c>
      <c r="F127" s="10" t="str">
        <f t="shared" si="1"/>
        <v>1</v>
      </c>
    </row>
    <row r="128" spans="1:6">
      <c r="A128" t="s">
        <v>867</v>
      </c>
      <c r="B128" t="s">
        <v>867</v>
      </c>
      <c r="C128" t="s">
        <v>735</v>
      </c>
      <c r="E128" t="s">
        <v>756</v>
      </c>
      <c r="F128" s="10" t="str">
        <f t="shared" si="1"/>
        <v>1</v>
      </c>
    </row>
    <row r="129" spans="1:6">
      <c r="A129" t="s">
        <v>868</v>
      </c>
      <c r="B129" t="s">
        <v>868</v>
      </c>
      <c r="C129" t="s">
        <v>736</v>
      </c>
      <c r="E129" t="s">
        <v>756</v>
      </c>
      <c r="F129" s="10" t="str">
        <f t="shared" si="1"/>
        <v>1</v>
      </c>
    </row>
    <row r="130" spans="1:6">
      <c r="A130" t="s">
        <v>869</v>
      </c>
      <c r="B130" t="s">
        <v>869</v>
      </c>
      <c r="C130" t="s">
        <v>738</v>
      </c>
      <c r="E130" t="s">
        <v>756</v>
      </c>
      <c r="F130" s="10" t="str">
        <f t="shared" si="1"/>
        <v>1</v>
      </c>
    </row>
    <row r="131" spans="1:6">
      <c r="A131" t="s">
        <v>870</v>
      </c>
      <c r="B131" t="s">
        <v>870</v>
      </c>
      <c r="C131" t="s">
        <v>735</v>
      </c>
      <c r="E131" t="s">
        <v>756</v>
      </c>
      <c r="F131" s="10" t="str">
        <f t="shared" ref="F131:F194" si="2">RIGHT(E131,1)</f>
        <v>1</v>
      </c>
    </row>
    <row r="132" spans="1:6">
      <c r="A132" t="s">
        <v>279</v>
      </c>
      <c r="B132" t="s">
        <v>279</v>
      </c>
      <c r="C132" t="s">
        <v>736</v>
      </c>
      <c r="D132" t="s">
        <v>24</v>
      </c>
      <c r="E132" t="s">
        <v>756</v>
      </c>
      <c r="F132" s="10" t="str">
        <f t="shared" si="2"/>
        <v>1</v>
      </c>
    </row>
    <row r="133" spans="1:6">
      <c r="A133" t="s">
        <v>871</v>
      </c>
      <c r="B133" t="s">
        <v>871</v>
      </c>
      <c r="C133" t="s">
        <v>738</v>
      </c>
      <c r="E133" t="s">
        <v>756</v>
      </c>
      <c r="F133" s="10" t="str">
        <f t="shared" si="2"/>
        <v>1</v>
      </c>
    </row>
    <row r="134" spans="1:6">
      <c r="A134" t="s">
        <v>285</v>
      </c>
      <c r="B134" t="s">
        <v>285</v>
      </c>
      <c r="C134" t="s">
        <v>735</v>
      </c>
      <c r="D134" t="s">
        <v>11</v>
      </c>
      <c r="E134" t="s">
        <v>756</v>
      </c>
      <c r="F134" s="10" t="str">
        <f t="shared" si="2"/>
        <v>1</v>
      </c>
    </row>
    <row r="135" spans="1:6">
      <c r="A135" t="s">
        <v>872</v>
      </c>
      <c r="B135" t="s">
        <v>872</v>
      </c>
      <c r="C135" t="s">
        <v>735</v>
      </c>
      <c r="E135" t="s">
        <v>756</v>
      </c>
      <c r="F135" s="10" t="str">
        <f t="shared" si="2"/>
        <v>1</v>
      </c>
    </row>
    <row r="136" spans="1:6">
      <c r="A136" t="s">
        <v>50</v>
      </c>
      <c r="B136" t="s">
        <v>50</v>
      </c>
      <c r="C136" t="s">
        <v>737</v>
      </c>
      <c r="D136" t="s">
        <v>49</v>
      </c>
      <c r="E136" t="s">
        <v>756</v>
      </c>
      <c r="F136" s="10" t="str">
        <f t="shared" si="2"/>
        <v>1</v>
      </c>
    </row>
    <row r="137" spans="1:6">
      <c r="A137" t="s">
        <v>292</v>
      </c>
      <c r="B137" t="s">
        <v>292</v>
      </c>
      <c r="C137" t="s">
        <v>738</v>
      </c>
      <c r="E137" t="s">
        <v>756</v>
      </c>
      <c r="F137" s="10" t="str">
        <f t="shared" si="2"/>
        <v>1</v>
      </c>
    </row>
    <row r="138" spans="1:6">
      <c r="A138" t="s">
        <v>873</v>
      </c>
      <c r="B138" t="s">
        <v>873</v>
      </c>
      <c r="C138" t="s">
        <v>736</v>
      </c>
      <c r="E138" t="s">
        <v>756</v>
      </c>
      <c r="F138" s="10" t="str">
        <f t="shared" si="2"/>
        <v>1</v>
      </c>
    </row>
    <row r="139" spans="1:6">
      <c r="A139" t="s">
        <v>874</v>
      </c>
      <c r="B139" t="s">
        <v>874</v>
      </c>
      <c r="C139" t="s">
        <v>738</v>
      </c>
      <c r="E139" t="s">
        <v>756</v>
      </c>
      <c r="F139" s="10" t="str">
        <f t="shared" si="2"/>
        <v>1</v>
      </c>
    </row>
    <row r="140" spans="1:6">
      <c r="A140" t="s">
        <v>301</v>
      </c>
      <c r="B140" t="s">
        <v>301</v>
      </c>
      <c r="C140" t="s">
        <v>736</v>
      </c>
      <c r="D140" t="s">
        <v>49</v>
      </c>
      <c r="E140" t="s">
        <v>756</v>
      </c>
      <c r="F140" s="10" t="str">
        <f t="shared" si="2"/>
        <v>1</v>
      </c>
    </row>
    <row r="141" spans="1:6">
      <c r="A141" t="s">
        <v>307</v>
      </c>
      <c r="B141" t="s">
        <v>307</v>
      </c>
      <c r="C141" t="s">
        <v>736</v>
      </c>
      <c r="E141" t="s">
        <v>756</v>
      </c>
      <c r="F141" s="10" t="str">
        <f t="shared" si="2"/>
        <v>1</v>
      </c>
    </row>
    <row r="142" spans="1:6">
      <c r="A142" t="s">
        <v>309</v>
      </c>
      <c r="B142" t="s">
        <v>309</v>
      </c>
      <c r="C142" t="s">
        <v>736</v>
      </c>
      <c r="E142" t="s">
        <v>756</v>
      </c>
      <c r="F142" s="10" t="str">
        <f t="shared" si="2"/>
        <v>1</v>
      </c>
    </row>
    <row r="143" spans="1:6">
      <c r="A143" t="s">
        <v>311</v>
      </c>
      <c r="B143" t="s">
        <v>311</v>
      </c>
      <c r="C143" s="41" t="s">
        <v>737</v>
      </c>
      <c r="D143" t="s">
        <v>58</v>
      </c>
      <c r="E143" t="s">
        <v>756</v>
      </c>
      <c r="F143" s="10" t="str">
        <f t="shared" si="2"/>
        <v>1</v>
      </c>
    </row>
    <row r="144" spans="1:6">
      <c r="A144" t="s">
        <v>317</v>
      </c>
      <c r="B144" t="s">
        <v>317</v>
      </c>
      <c r="C144" t="s">
        <v>736</v>
      </c>
      <c r="E144" t="s">
        <v>756</v>
      </c>
      <c r="F144" s="10" t="str">
        <f t="shared" si="2"/>
        <v>1</v>
      </c>
    </row>
    <row r="145" spans="1:6">
      <c r="A145" t="s">
        <v>875</v>
      </c>
      <c r="B145" t="s">
        <v>875</v>
      </c>
      <c r="C145" t="s">
        <v>736</v>
      </c>
      <c r="E145" t="s">
        <v>756</v>
      </c>
      <c r="F145" s="10" t="str">
        <f t="shared" si="2"/>
        <v>1</v>
      </c>
    </row>
    <row r="146" spans="1:6">
      <c r="A146" t="s">
        <v>876</v>
      </c>
      <c r="B146" t="s">
        <v>876</v>
      </c>
      <c r="C146" t="s">
        <v>738</v>
      </c>
      <c r="E146" t="s">
        <v>756</v>
      </c>
      <c r="F146" s="10" t="str">
        <f t="shared" si="2"/>
        <v>1</v>
      </c>
    </row>
    <row r="147" spans="1:6">
      <c r="A147" t="s">
        <v>877</v>
      </c>
      <c r="B147" t="s">
        <v>877</v>
      </c>
      <c r="C147" t="s">
        <v>735</v>
      </c>
      <c r="E147" t="s">
        <v>756</v>
      </c>
      <c r="F147" s="10" t="str">
        <f t="shared" si="2"/>
        <v>1</v>
      </c>
    </row>
    <row r="148" spans="1:6">
      <c r="A148" t="s">
        <v>878</v>
      </c>
      <c r="B148" t="s">
        <v>878</v>
      </c>
      <c r="C148" t="s">
        <v>738</v>
      </c>
      <c r="E148" t="s">
        <v>756</v>
      </c>
      <c r="F148" s="10" t="str">
        <f t="shared" si="2"/>
        <v>1</v>
      </c>
    </row>
    <row r="149" spans="1:6">
      <c r="A149" t="s">
        <v>879</v>
      </c>
      <c r="B149" t="s">
        <v>879</v>
      </c>
      <c r="C149" t="s">
        <v>735</v>
      </c>
      <c r="E149" t="s">
        <v>756</v>
      </c>
      <c r="F149" s="10" t="str">
        <f t="shared" si="2"/>
        <v>1</v>
      </c>
    </row>
    <row r="150" spans="1:6">
      <c r="A150" t="s">
        <v>880</v>
      </c>
      <c r="B150" t="s">
        <v>880</v>
      </c>
      <c r="C150" t="s">
        <v>735</v>
      </c>
      <c r="E150" t="s">
        <v>756</v>
      </c>
      <c r="F150" s="10" t="str">
        <f t="shared" si="2"/>
        <v>1</v>
      </c>
    </row>
    <row r="151" spans="1:6">
      <c r="A151" t="s">
        <v>881</v>
      </c>
      <c r="B151" t="s">
        <v>881</v>
      </c>
      <c r="C151" t="s">
        <v>736</v>
      </c>
      <c r="E151" t="s">
        <v>756</v>
      </c>
      <c r="F151" s="10" t="str">
        <f t="shared" si="2"/>
        <v>1</v>
      </c>
    </row>
    <row r="152" spans="1:6">
      <c r="A152" t="s">
        <v>882</v>
      </c>
      <c r="B152" t="s">
        <v>882</v>
      </c>
      <c r="C152" t="s">
        <v>735</v>
      </c>
      <c r="E152" t="s">
        <v>756</v>
      </c>
      <c r="F152" s="10" t="str">
        <f t="shared" si="2"/>
        <v>1</v>
      </c>
    </row>
    <row r="153" spans="1:6">
      <c r="A153" t="s">
        <v>329</v>
      </c>
      <c r="B153" t="s">
        <v>329</v>
      </c>
      <c r="C153" t="s">
        <v>736</v>
      </c>
      <c r="D153" t="s">
        <v>58</v>
      </c>
      <c r="E153" t="s">
        <v>756</v>
      </c>
      <c r="F153" s="10" t="str">
        <f t="shared" si="2"/>
        <v>1</v>
      </c>
    </row>
    <row r="154" spans="1:6">
      <c r="A154" t="s">
        <v>883</v>
      </c>
      <c r="B154" t="s">
        <v>883</v>
      </c>
      <c r="C154" t="s">
        <v>735</v>
      </c>
      <c r="E154" t="s">
        <v>756</v>
      </c>
      <c r="F154" s="10" t="str">
        <f t="shared" si="2"/>
        <v>1</v>
      </c>
    </row>
    <row r="155" spans="1:6">
      <c r="A155" t="s">
        <v>333</v>
      </c>
      <c r="B155" t="s">
        <v>333</v>
      </c>
      <c r="C155" t="s">
        <v>736</v>
      </c>
      <c r="D155" t="s">
        <v>58</v>
      </c>
      <c r="E155" t="s">
        <v>756</v>
      </c>
      <c r="F155" s="10" t="str">
        <f t="shared" si="2"/>
        <v>1</v>
      </c>
    </row>
    <row r="156" spans="1:6">
      <c r="A156" t="s">
        <v>884</v>
      </c>
      <c r="B156" t="s">
        <v>884</v>
      </c>
      <c r="C156" t="s">
        <v>736</v>
      </c>
      <c r="E156" t="s">
        <v>756</v>
      </c>
      <c r="F156" s="10" t="str">
        <f t="shared" si="2"/>
        <v>1</v>
      </c>
    </row>
    <row r="157" spans="1:6">
      <c r="A157" t="s">
        <v>885</v>
      </c>
      <c r="B157" t="s">
        <v>885</v>
      </c>
      <c r="C157" t="s">
        <v>735</v>
      </c>
      <c r="E157" t="s">
        <v>756</v>
      </c>
      <c r="F157" s="10" t="str">
        <f t="shared" si="2"/>
        <v>1</v>
      </c>
    </row>
    <row r="158" spans="1:6">
      <c r="A158" t="s">
        <v>886</v>
      </c>
      <c r="B158" t="s">
        <v>886</v>
      </c>
      <c r="C158" t="s">
        <v>735</v>
      </c>
      <c r="E158" t="s">
        <v>756</v>
      </c>
      <c r="F158" s="10" t="str">
        <f t="shared" si="2"/>
        <v>1</v>
      </c>
    </row>
    <row r="159" spans="1:6">
      <c r="A159" t="s">
        <v>887</v>
      </c>
      <c r="B159" t="s">
        <v>887</v>
      </c>
      <c r="C159" t="s">
        <v>749</v>
      </c>
      <c r="E159" t="s">
        <v>756</v>
      </c>
      <c r="F159" s="10" t="str">
        <f t="shared" si="2"/>
        <v>1</v>
      </c>
    </row>
    <row r="160" spans="1:6">
      <c r="A160" t="s">
        <v>888</v>
      </c>
      <c r="B160" t="s">
        <v>888</v>
      </c>
      <c r="C160" t="s">
        <v>735</v>
      </c>
      <c r="E160" t="s">
        <v>756</v>
      </c>
      <c r="F160" s="10" t="str">
        <f t="shared" si="2"/>
        <v>1</v>
      </c>
    </row>
    <row r="161" spans="1:6">
      <c r="A161" t="s">
        <v>889</v>
      </c>
      <c r="B161" t="s">
        <v>889</v>
      </c>
      <c r="C161" t="s">
        <v>736</v>
      </c>
      <c r="E161" t="s">
        <v>756</v>
      </c>
      <c r="F161" s="10" t="str">
        <f t="shared" si="2"/>
        <v>1</v>
      </c>
    </row>
    <row r="162" spans="1:6">
      <c r="A162" t="s">
        <v>890</v>
      </c>
      <c r="B162" t="s">
        <v>890</v>
      </c>
      <c r="C162" t="s">
        <v>735</v>
      </c>
      <c r="E162" t="s">
        <v>756</v>
      </c>
      <c r="F162" s="10" t="str">
        <f t="shared" si="2"/>
        <v>1</v>
      </c>
    </row>
    <row r="163" spans="1:6">
      <c r="A163" t="s">
        <v>340</v>
      </c>
      <c r="B163" t="s">
        <v>340</v>
      </c>
      <c r="C163" t="s">
        <v>735</v>
      </c>
      <c r="D163" t="s">
        <v>49</v>
      </c>
      <c r="E163" t="s">
        <v>756</v>
      </c>
      <c r="F163" s="10" t="str">
        <f t="shared" si="2"/>
        <v>1</v>
      </c>
    </row>
    <row r="164" spans="1:6">
      <c r="A164" t="s">
        <v>891</v>
      </c>
      <c r="B164" t="s">
        <v>891</v>
      </c>
      <c r="C164" t="s">
        <v>735</v>
      </c>
      <c r="E164" t="s">
        <v>756</v>
      </c>
      <c r="F164" s="10" t="str">
        <f t="shared" si="2"/>
        <v>1</v>
      </c>
    </row>
    <row r="165" spans="1:6">
      <c r="A165" t="s">
        <v>892</v>
      </c>
      <c r="B165" t="s">
        <v>892</v>
      </c>
      <c r="C165" t="s">
        <v>738</v>
      </c>
      <c r="E165" t="s">
        <v>756</v>
      </c>
      <c r="F165" s="10" t="str">
        <f t="shared" si="2"/>
        <v>1</v>
      </c>
    </row>
    <row r="166" spans="1:6">
      <c r="A166" t="s">
        <v>893</v>
      </c>
      <c r="B166" t="s">
        <v>893</v>
      </c>
      <c r="C166" t="s">
        <v>735</v>
      </c>
      <c r="E166" t="s">
        <v>756</v>
      </c>
      <c r="F166" s="10" t="str">
        <f t="shared" si="2"/>
        <v>1</v>
      </c>
    </row>
    <row r="167" spans="1:6">
      <c r="A167" t="s">
        <v>894</v>
      </c>
      <c r="B167" t="s">
        <v>894</v>
      </c>
      <c r="C167" t="s">
        <v>735</v>
      </c>
      <c r="E167" t="s">
        <v>756</v>
      </c>
      <c r="F167" s="10" t="str">
        <f t="shared" si="2"/>
        <v>1</v>
      </c>
    </row>
    <row r="168" spans="1:6">
      <c r="A168" t="s">
        <v>354</v>
      </c>
      <c r="B168" t="s">
        <v>354</v>
      </c>
      <c r="C168" t="s">
        <v>736</v>
      </c>
      <c r="D168" t="s">
        <v>24</v>
      </c>
      <c r="E168" t="s">
        <v>756</v>
      </c>
      <c r="F168" s="10" t="str">
        <f t="shared" si="2"/>
        <v>1</v>
      </c>
    </row>
    <row r="169" spans="1:6">
      <c r="A169" t="s">
        <v>356</v>
      </c>
      <c r="B169" t="s">
        <v>356</v>
      </c>
      <c r="C169" t="s">
        <v>735</v>
      </c>
      <c r="E169" t="s">
        <v>756</v>
      </c>
      <c r="F169" s="10" t="str">
        <f t="shared" si="2"/>
        <v>1</v>
      </c>
    </row>
    <row r="170" spans="1:6">
      <c r="A170" t="s">
        <v>895</v>
      </c>
      <c r="B170" t="s">
        <v>895</v>
      </c>
      <c r="C170" t="s">
        <v>738</v>
      </c>
      <c r="E170" t="s">
        <v>756</v>
      </c>
      <c r="F170" s="10" t="str">
        <f t="shared" si="2"/>
        <v>1</v>
      </c>
    </row>
    <row r="171" spans="1:6">
      <c r="A171" t="s">
        <v>896</v>
      </c>
      <c r="B171" t="s">
        <v>896</v>
      </c>
      <c r="C171" t="s">
        <v>736</v>
      </c>
      <c r="E171" t="s">
        <v>756</v>
      </c>
      <c r="F171" s="10" t="str">
        <f t="shared" si="2"/>
        <v>1</v>
      </c>
    </row>
    <row r="172" spans="1:6">
      <c r="A172" t="s">
        <v>897</v>
      </c>
      <c r="B172" t="s">
        <v>897</v>
      </c>
      <c r="C172" t="s">
        <v>738</v>
      </c>
      <c r="E172" t="s">
        <v>756</v>
      </c>
      <c r="F172" s="10" t="str">
        <f t="shared" si="2"/>
        <v>1</v>
      </c>
    </row>
    <row r="173" spans="1:6">
      <c r="A173" t="s">
        <v>898</v>
      </c>
      <c r="B173" t="s">
        <v>898</v>
      </c>
      <c r="C173" t="s">
        <v>735</v>
      </c>
      <c r="E173" t="s">
        <v>756</v>
      </c>
      <c r="F173" s="10" t="str">
        <f t="shared" si="2"/>
        <v>1</v>
      </c>
    </row>
    <row r="174" spans="1:6">
      <c r="A174" t="s">
        <v>899</v>
      </c>
      <c r="B174" t="s">
        <v>899</v>
      </c>
      <c r="C174" t="s">
        <v>736</v>
      </c>
      <c r="E174" t="s">
        <v>756</v>
      </c>
      <c r="F174" s="10" t="str">
        <f t="shared" si="2"/>
        <v>1</v>
      </c>
    </row>
    <row r="175" spans="1:6">
      <c r="A175" t="s">
        <v>900</v>
      </c>
      <c r="B175" t="s">
        <v>900</v>
      </c>
      <c r="C175" t="s">
        <v>735</v>
      </c>
      <c r="E175" t="s">
        <v>756</v>
      </c>
      <c r="F175" s="10" t="str">
        <f t="shared" si="2"/>
        <v>1</v>
      </c>
    </row>
    <row r="176" spans="1:6">
      <c r="A176" t="s">
        <v>901</v>
      </c>
      <c r="B176" t="s">
        <v>901</v>
      </c>
      <c r="C176" t="s">
        <v>736</v>
      </c>
      <c r="E176" t="s">
        <v>756</v>
      </c>
      <c r="F176" s="10" t="str">
        <f t="shared" si="2"/>
        <v>1</v>
      </c>
    </row>
    <row r="177" spans="1:6">
      <c r="A177" t="s">
        <v>366</v>
      </c>
      <c r="B177" t="s">
        <v>366</v>
      </c>
      <c r="C177" t="s">
        <v>736</v>
      </c>
      <c r="E177" t="s">
        <v>756</v>
      </c>
      <c r="F177" s="10" t="str">
        <f t="shared" si="2"/>
        <v>1</v>
      </c>
    </row>
    <row r="178" spans="1:6">
      <c r="A178" t="s">
        <v>902</v>
      </c>
      <c r="B178" t="s">
        <v>902</v>
      </c>
      <c r="C178" t="s">
        <v>736</v>
      </c>
      <c r="E178" t="s">
        <v>756</v>
      </c>
      <c r="F178" s="10" t="str">
        <f t="shared" si="2"/>
        <v>1</v>
      </c>
    </row>
    <row r="179" spans="1:6">
      <c r="A179" t="s">
        <v>903</v>
      </c>
      <c r="B179" t="s">
        <v>903</v>
      </c>
      <c r="C179" t="s">
        <v>736</v>
      </c>
      <c r="E179" t="s">
        <v>756</v>
      </c>
      <c r="F179" s="10" t="str">
        <f t="shared" si="2"/>
        <v>1</v>
      </c>
    </row>
    <row r="180" spans="1:6">
      <c r="A180" t="s">
        <v>904</v>
      </c>
      <c r="B180" t="s">
        <v>904</v>
      </c>
      <c r="C180" t="s">
        <v>736</v>
      </c>
      <c r="E180" t="s">
        <v>756</v>
      </c>
      <c r="F180" s="10" t="str">
        <f t="shared" si="2"/>
        <v>1</v>
      </c>
    </row>
    <row r="181" spans="1:6">
      <c r="A181" t="s">
        <v>905</v>
      </c>
      <c r="B181" t="s">
        <v>905</v>
      </c>
      <c r="C181" t="s">
        <v>736</v>
      </c>
      <c r="E181" t="s">
        <v>756</v>
      </c>
      <c r="F181" s="10" t="str">
        <f t="shared" si="2"/>
        <v>1</v>
      </c>
    </row>
    <row r="182" spans="1:6">
      <c r="A182" t="s">
        <v>368</v>
      </c>
      <c r="B182" t="s">
        <v>368</v>
      </c>
      <c r="C182" s="41" t="s">
        <v>736</v>
      </c>
      <c r="E182" t="s">
        <v>756</v>
      </c>
      <c r="F182" s="10" t="str">
        <f t="shared" si="2"/>
        <v>1</v>
      </c>
    </row>
    <row r="183" spans="1:6">
      <c r="A183" t="s">
        <v>906</v>
      </c>
      <c r="B183" t="s">
        <v>906</v>
      </c>
      <c r="C183" t="s">
        <v>736</v>
      </c>
      <c r="E183" t="s">
        <v>756</v>
      </c>
      <c r="F183" s="10" t="str">
        <f t="shared" si="2"/>
        <v>1</v>
      </c>
    </row>
    <row r="184" spans="1:6">
      <c r="A184" t="s">
        <v>907</v>
      </c>
      <c r="B184" t="s">
        <v>907</v>
      </c>
      <c r="C184" t="s">
        <v>735</v>
      </c>
      <c r="E184" t="s">
        <v>756</v>
      </c>
      <c r="F184" s="10" t="str">
        <f t="shared" si="2"/>
        <v>1</v>
      </c>
    </row>
    <row r="185" spans="1:6">
      <c r="A185" t="s">
        <v>908</v>
      </c>
      <c r="B185" t="s">
        <v>908</v>
      </c>
      <c r="C185" t="s">
        <v>737</v>
      </c>
      <c r="E185" t="s">
        <v>756</v>
      </c>
      <c r="F185" s="10" t="str">
        <f t="shared" si="2"/>
        <v>1</v>
      </c>
    </row>
    <row r="186" spans="1:6">
      <c r="A186" t="s">
        <v>909</v>
      </c>
      <c r="B186" t="s">
        <v>909</v>
      </c>
      <c r="C186" t="s">
        <v>736</v>
      </c>
      <c r="E186" t="s">
        <v>756</v>
      </c>
      <c r="F186" s="10" t="str">
        <f t="shared" si="2"/>
        <v>1</v>
      </c>
    </row>
    <row r="187" spans="1:6">
      <c r="A187" t="s">
        <v>910</v>
      </c>
      <c r="B187" t="s">
        <v>910</v>
      </c>
      <c r="C187" t="s">
        <v>735</v>
      </c>
      <c r="E187" t="s">
        <v>756</v>
      </c>
      <c r="F187" s="10" t="str">
        <f t="shared" si="2"/>
        <v>1</v>
      </c>
    </row>
    <row r="188" spans="1:6">
      <c r="A188" t="s">
        <v>911</v>
      </c>
      <c r="B188" t="s">
        <v>911</v>
      </c>
      <c r="C188" t="s">
        <v>735</v>
      </c>
      <c r="E188" t="s">
        <v>756</v>
      </c>
      <c r="F188" s="10" t="str">
        <f t="shared" si="2"/>
        <v>1</v>
      </c>
    </row>
    <row r="189" spans="1:6">
      <c r="A189" t="s">
        <v>375</v>
      </c>
      <c r="B189" t="s">
        <v>375</v>
      </c>
      <c r="C189" t="s">
        <v>736</v>
      </c>
      <c r="D189" t="s">
        <v>58</v>
      </c>
      <c r="E189" t="s">
        <v>756</v>
      </c>
      <c r="F189" s="10" t="str">
        <f t="shared" si="2"/>
        <v>1</v>
      </c>
    </row>
    <row r="190" spans="1:6">
      <c r="A190" t="s">
        <v>912</v>
      </c>
      <c r="B190" t="s">
        <v>912</v>
      </c>
      <c r="C190" t="s">
        <v>736</v>
      </c>
      <c r="E190" t="s">
        <v>756</v>
      </c>
      <c r="F190" s="10" t="str">
        <f t="shared" si="2"/>
        <v>1</v>
      </c>
    </row>
    <row r="191" spans="1:6">
      <c r="A191" t="s">
        <v>913</v>
      </c>
      <c r="B191" t="s">
        <v>913</v>
      </c>
      <c r="C191" t="s">
        <v>736</v>
      </c>
      <c r="E191" t="s">
        <v>756</v>
      </c>
      <c r="F191" s="10" t="str">
        <f t="shared" si="2"/>
        <v>1</v>
      </c>
    </row>
    <row r="192" spans="1:6">
      <c r="A192" t="s">
        <v>914</v>
      </c>
      <c r="B192" t="s">
        <v>914</v>
      </c>
      <c r="C192" t="s">
        <v>749</v>
      </c>
      <c r="E192" t="s">
        <v>756</v>
      </c>
      <c r="F192" s="10" t="str">
        <f t="shared" si="2"/>
        <v>1</v>
      </c>
    </row>
    <row r="193" spans="1:6">
      <c r="A193" t="s">
        <v>915</v>
      </c>
      <c r="B193" t="s">
        <v>915</v>
      </c>
      <c r="C193" t="s">
        <v>735</v>
      </c>
      <c r="E193" t="s">
        <v>756</v>
      </c>
      <c r="F193" s="10" t="str">
        <f t="shared" si="2"/>
        <v>1</v>
      </c>
    </row>
    <row r="194" spans="1:6">
      <c r="A194" t="s">
        <v>916</v>
      </c>
      <c r="B194" t="s">
        <v>916</v>
      </c>
      <c r="C194" t="s">
        <v>738</v>
      </c>
      <c r="E194" t="s">
        <v>756</v>
      </c>
      <c r="F194" s="10" t="str">
        <f t="shared" si="2"/>
        <v>1</v>
      </c>
    </row>
    <row r="195" spans="1:6">
      <c r="A195" t="s">
        <v>917</v>
      </c>
      <c r="B195" t="s">
        <v>917</v>
      </c>
      <c r="C195" t="s">
        <v>735</v>
      </c>
      <c r="E195" t="s">
        <v>756</v>
      </c>
      <c r="F195" s="10" t="str">
        <f t="shared" ref="F195:F258" si="3">RIGHT(E195,1)</f>
        <v>1</v>
      </c>
    </row>
    <row r="196" spans="1:6">
      <c r="A196" t="s">
        <v>918</v>
      </c>
      <c r="B196" t="s">
        <v>918</v>
      </c>
      <c r="C196" t="s">
        <v>736</v>
      </c>
      <c r="E196" t="s">
        <v>756</v>
      </c>
      <c r="F196" s="10" t="str">
        <f t="shared" si="3"/>
        <v>1</v>
      </c>
    </row>
    <row r="197" spans="1:6">
      <c r="A197" t="s">
        <v>919</v>
      </c>
      <c r="B197" t="s">
        <v>919</v>
      </c>
      <c r="C197" t="s">
        <v>735</v>
      </c>
      <c r="E197" t="s">
        <v>756</v>
      </c>
      <c r="F197" s="10" t="str">
        <f t="shared" si="3"/>
        <v>1</v>
      </c>
    </row>
    <row r="198" spans="1:6">
      <c r="A198" t="s">
        <v>920</v>
      </c>
      <c r="B198" t="s">
        <v>920</v>
      </c>
      <c r="C198" t="s">
        <v>735</v>
      </c>
      <c r="E198" t="s">
        <v>756</v>
      </c>
      <c r="F198" s="10" t="str">
        <f t="shared" si="3"/>
        <v>1</v>
      </c>
    </row>
    <row r="199" spans="1:6">
      <c r="A199" t="s">
        <v>921</v>
      </c>
      <c r="B199" t="s">
        <v>921</v>
      </c>
      <c r="C199" t="s">
        <v>735</v>
      </c>
      <c r="E199" t="s">
        <v>756</v>
      </c>
      <c r="F199" s="10" t="str">
        <f t="shared" si="3"/>
        <v>1</v>
      </c>
    </row>
    <row r="200" spans="1:6">
      <c r="A200" t="s">
        <v>922</v>
      </c>
      <c r="B200" t="s">
        <v>922</v>
      </c>
      <c r="C200" t="s">
        <v>735</v>
      </c>
      <c r="E200" t="s">
        <v>756</v>
      </c>
      <c r="F200" s="10" t="str">
        <f t="shared" si="3"/>
        <v>1</v>
      </c>
    </row>
    <row r="201" spans="1:6">
      <c r="A201" t="s">
        <v>923</v>
      </c>
      <c r="B201" t="s">
        <v>923</v>
      </c>
      <c r="C201" t="s">
        <v>735</v>
      </c>
      <c r="E201" t="s">
        <v>756</v>
      </c>
      <c r="F201" s="10" t="str">
        <f t="shared" si="3"/>
        <v>1</v>
      </c>
    </row>
    <row r="202" spans="1:6">
      <c r="A202" t="s">
        <v>924</v>
      </c>
      <c r="B202" t="s">
        <v>924</v>
      </c>
      <c r="C202" t="s">
        <v>735</v>
      </c>
      <c r="E202" t="s">
        <v>756</v>
      </c>
      <c r="F202" s="10" t="str">
        <f t="shared" si="3"/>
        <v>1</v>
      </c>
    </row>
    <row r="203" spans="1:6">
      <c r="A203" t="s">
        <v>925</v>
      </c>
      <c r="B203" t="s">
        <v>925</v>
      </c>
      <c r="C203" t="s">
        <v>735</v>
      </c>
      <c r="E203" t="s">
        <v>756</v>
      </c>
      <c r="F203" s="10" t="str">
        <f t="shared" si="3"/>
        <v>1</v>
      </c>
    </row>
    <row r="204" spans="1:6">
      <c r="A204" t="s">
        <v>926</v>
      </c>
      <c r="B204" t="s">
        <v>926</v>
      </c>
      <c r="C204" t="s">
        <v>749</v>
      </c>
      <c r="E204" t="s">
        <v>756</v>
      </c>
      <c r="F204" s="10" t="str">
        <f t="shared" si="3"/>
        <v>1</v>
      </c>
    </row>
    <row r="205" spans="1:6">
      <c r="A205" t="s">
        <v>397</v>
      </c>
      <c r="B205" t="s">
        <v>397</v>
      </c>
      <c r="C205" t="s">
        <v>736</v>
      </c>
      <c r="E205" t="s">
        <v>756</v>
      </c>
      <c r="F205" s="10" t="str">
        <f t="shared" si="3"/>
        <v>1</v>
      </c>
    </row>
    <row r="206" spans="1:6">
      <c r="A206" t="s">
        <v>411</v>
      </c>
      <c r="B206" t="s">
        <v>411</v>
      </c>
      <c r="C206" t="s">
        <v>738</v>
      </c>
      <c r="E206" t="s">
        <v>756</v>
      </c>
      <c r="F206" s="10" t="str">
        <f t="shared" si="3"/>
        <v>1</v>
      </c>
    </row>
    <row r="207" spans="1:6">
      <c r="A207" t="s">
        <v>927</v>
      </c>
      <c r="B207" t="s">
        <v>927</v>
      </c>
      <c r="C207" t="s">
        <v>738</v>
      </c>
      <c r="E207" t="s">
        <v>756</v>
      </c>
      <c r="F207" s="10" t="str">
        <f t="shared" si="3"/>
        <v>1</v>
      </c>
    </row>
    <row r="208" spans="1:6">
      <c r="A208" t="s">
        <v>74</v>
      </c>
      <c r="B208" t="s">
        <v>74</v>
      </c>
      <c r="C208" t="s">
        <v>737</v>
      </c>
      <c r="E208" t="s">
        <v>756</v>
      </c>
      <c r="F208" s="10" t="str">
        <f t="shared" si="3"/>
        <v>1</v>
      </c>
    </row>
    <row r="209" spans="1:6">
      <c r="A209" t="s">
        <v>928</v>
      </c>
      <c r="B209" t="s">
        <v>928</v>
      </c>
      <c r="C209" t="s">
        <v>735</v>
      </c>
      <c r="E209" t="s">
        <v>756</v>
      </c>
      <c r="F209" s="10" t="str">
        <f t="shared" si="3"/>
        <v>1</v>
      </c>
    </row>
    <row r="210" spans="1:6">
      <c r="A210" t="s">
        <v>929</v>
      </c>
      <c r="B210" t="s">
        <v>929</v>
      </c>
      <c r="C210" t="s">
        <v>749</v>
      </c>
      <c r="E210" t="s">
        <v>756</v>
      </c>
      <c r="F210" s="10" t="str">
        <f t="shared" si="3"/>
        <v>1</v>
      </c>
    </row>
    <row r="211" spans="1:6">
      <c r="A211" t="s">
        <v>420</v>
      </c>
      <c r="B211" t="s">
        <v>420</v>
      </c>
      <c r="C211" s="41" t="s">
        <v>735</v>
      </c>
      <c r="E211" t="s">
        <v>756</v>
      </c>
      <c r="F211" s="10" t="str">
        <f t="shared" si="3"/>
        <v>1</v>
      </c>
    </row>
    <row r="212" spans="1:6">
      <c r="A212" t="s">
        <v>930</v>
      </c>
      <c r="B212" t="s">
        <v>930</v>
      </c>
      <c r="C212" t="s">
        <v>738</v>
      </c>
      <c r="E212" t="s">
        <v>756</v>
      </c>
      <c r="F212" s="10" t="str">
        <f t="shared" si="3"/>
        <v>1</v>
      </c>
    </row>
    <row r="213" spans="1:6">
      <c r="A213" t="s">
        <v>931</v>
      </c>
      <c r="B213" t="s">
        <v>931</v>
      </c>
      <c r="C213" t="s">
        <v>735</v>
      </c>
      <c r="E213" t="s">
        <v>756</v>
      </c>
      <c r="F213" s="10" t="str">
        <f t="shared" si="3"/>
        <v>1</v>
      </c>
    </row>
    <row r="214" spans="1:6">
      <c r="A214" t="s">
        <v>932</v>
      </c>
      <c r="B214" t="s">
        <v>932</v>
      </c>
      <c r="C214" t="s">
        <v>735</v>
      </c>
      <c r="E214" t="s">
        <v>756</v>
      </c>
      <c r="F214" s="10" t="str">
        <f t="shared" si="3"/>
        <v>1</v>
      </c>
    </row>
    <row r="215" spans="1:6">
      <c r="A215" t="s">
        <v>933</v>
      </c>
      <c r="B215" t="s">
        <v>933</v>
      </c>
      <c r="C215" t="s">
        <v>738</v>
      </c>
      <c r="E215" t="s">
        <v>756</v>
      </c>
      <c r="F215" s="10" t="str">
        <f t="shared" si="3"/>
        <v>1</v>
      </c>
    </row>
    <row r="216" spans="1:6">
      <c r="A216" t="s">
        <v>934</v>
      </c>
      <c r="B216" t="s">
        <v>934</v>
      </c>
      <c r="C216" t="s">
        <v>735</v>
      </c>
      <c r="E216" t="s">
        <v>756</v>
      </c>
      <c r="F216" s="10" t="str">
        <f t="shared" si="3"/>
        <v>1</v>
      </c>
    </row>
    <row r="217" spans="1:6">
      <c r="A217" t="s">
        <v>935</v>
      </c>
      <c r="B217" t="s">
        <v>935</v>
      </c>
      <c r="C217" t="s">
        <v>735</v>
      </c>
      <c r="E217" t="s">
        <v>756</v>
      </c>
      <c r="F217" s="10" t="str">
        <f t="shared" si="3"/>
        <v>1</v>
      </c>
    </row>
    <row r="218" spans="1:6">
      <c r="A218" t="s">
        <v>936</v>
      </c>
      <c r="B218" t="s">
        <v>936</v>
      </c>
      <c r="C218" t="s">
        <v>735</v>
      </c>
      <c r="E218" t="s">
        <v>756</v>
      </c>
      <c r="F218" s="10" t="str">
        <f t="shared" si="3"/>
        <v>1</v>
      </c>
    </row>
    <row r="219" spans="1:6">
      <c r="A219" t="s">
        <v>937</v>
      </c>
      <c r="B219" t="s">
        <v>937</v>
      </c>
      <c r="C219" t="s">
        <v>735</v>
      </c>
      <c r="E219" t="s">
        <v>756</v>
      </c>
      <c r="F219" s="10" t="str">
        <f t="shared" si="3"/>
        <v>1</v>
      </c>
    </row>
    <row r="220" spans="1:6">
      <c r="A220" t="s">
        <v>938</v>
      </c>
      <c r="B220" t="s">
        <v>938</v>
      </c>
      <c r="C220" t="s">
        <v>735</v>
      </c>
      <c r="E220" t="s">
        <v>756</v>
      </c>
      <c r="F220" s="10" t="str">
        <f t="shared" si="3"/>
        <v>1</v>
      </c>
    </row>
    <row r="221" spans="1:6">
      <c r="A221" t="s">
        <v>939</v>
      </c>
      <c r="B221" t="s">
        <v>939</v>
      </c>
      <c r="C221" t="s">
        <v>735</v>
      </c>
      <c r="E221" t="s">
        <v>756</v>
      </c>
      <c r="F221" s="10" t="str">
        <f t="shared" si="3"/>
        <v>1</v>
      </c>
    </row>
    <row r="222" spans="1:6">
      <c r="A222" t="s">
        <v>940</v>
      </c>
      <c r="B222" t="s">
        <v>940</v>
      </c>
      <c r="C222" t="s">
        <v>735</v>
      </c>
      <c r="E222" t="s">
        <v>756</v>
      </c>
      <c r="F222" s="10" t="str">
        <f t="shared" si="3"/>
        <v>1</v>
      </c>
    </row>
    <row r="223" spans="1:6">
      <c r="A223" t="s">
        <v>941</v>
      </c>
      <c r="B223" t="s">
        <v>941</v>
      </c>
      <c r="C223" t="s">
        <v>738</v>
      </c>
      <c r="E223" t="s">
        <v>756</v>
      </c>
      <c r="F223" s="10" t="str">
        <f t="shared" si="3"/>
        <v>1</v>
      </c>
    </row>
    <row r="224" spans="1:6">
      <c r="A224" t="s">
        <v>429</v>
      </c>
      <c r="B224" t="s">
        <v>429</v>
      </c>
      <c r="C224" t="s">
        <v>736</v>
      </c>
      <c r="D224" t="s">
        <v>24</v>
      </c>
      <c r="E224" t="s">
        <v>756</v>
      </c>
      <c r="F224" s="10" t="str">
        <f t="shared" si="3"/>
        <v>1</v>
      </c>
    </row>
    <row r="225" spans="1:6">
      <c r="A225" t="s">
        <v>942</v>
      </c>
      <c r="B225" t="s">
        <v>942</v>
      </c>
      <c r="C225" t="s">
        <v>735</v>
      </c>
      <c r="E225" t="s">
        <v>756</v>
      </c>
      <c r="F225" s="10" t="str">
        <f t="shared" si="3"/>
        <v>1</v>
      </c>
    </row>
    <row r="226" spans="1:6">
      <c r="A226" t="s">
        <v>943</v>
      </c>
      <c r="B226" t="s">
        <v>943</v>
      </c>
      <c r="C226" t="s">
        <v>735</v>
      </c>
      <c r="E226" t="s">
        <v>756</v>
      </c>
      <c r="F226" s="10" t="str">
        <f t="shared" si="3"/>
        <v>1</v>
      </c>
    </row>
    <row r="227" spans="1:6">
      <c r="A227" t="s">
        <v>944</v>
      </c>
      <c r="B227" t="s">
        <v>944</v>
      </c>
      <c r="C227" t="s">
        <v>735</v>
      </c>
      <c r="E227" t="s">
        <v>756</v>
      </c>
      <c r="F227" s="10" t="str">
        <f t="shared" si="3"/>
        <v>1</v>
      </c>
    </row>
    <row r="228" spans="1:6">
      <c r="A228" t="s">
        <v>945</v>
      </c>
      <c r="B228" t="s">
        <v>945</v>
      </c>
      <c r="C228" t="s">
        <v>735</v>
      </c>
      <c r="E228" t="s">
        <v>756</v>
      </c>
      <c r="F228" s="10" t="str">
        <f t="shared" si="3"/>
        <v>1</v>
      </c>
    </row>
    <row r="229" spans="1:6">
      <c r="A229" t="s">
        <v>946</v>
      </c>
      <c r="B229" t="s">
        <v>946</v>
      </c>
      <c r="C229" t="s">
        <v>736</v>
      </c>
      <c r="E229" t="s">
        <v>756</v>
      </c>
      <c r="F229" s="10" t="str">
        <f t="shared" si="3"/>
        <v>1</v>
      </c>
    </row>
    <row r="230" spans="1:6">
      <c r="A230" t="s">
        <v>947</v>
      </c>
      <c r="B230" t="s">
        <v>947</v>
      </c>
      <c r="C230" t="s">
        <v>736</v>
      </c>
      <c r="E230" t="s">
        <v>756</v>
      </c>
      <c r="F230" s="10" t="str">
        <f t="shared" si="3"/>
        <v>1</v>
      </c>
    </row>
    <row r="231" spans="1:6">
      <c r="A231" t="s">
        <v>948</v>
      </c>
      <c r="B231" t="s">
        <v>948</v>
      </c>
      <c r="C231" t="s">
        <v>736</v>
      </c>
      <c r="E231" t="s">
        <v>756</v>
      </c>
      <c r="F231" s="10" t="str">
        <f t="shared" si="3"/>
        <v>1</v>
      </c>
    </row>
    <row r="232" spans="1:6">
      <c r="A232" t="s">
        <v>949</v>
      </c>
      <c r="B232" t="s">
        <v>949</v>
      </c>
      <c r="C232" t="s">
        <v>735</v>
      </c>
      <c r="E232" t="s">
        <v>756</v>
      </c>
      <c r="F232" s="10" t="str">
        <f t="shared" si="3"/>
        <v>1</v>
      </c>
    </row>
    <row r="233" spans="1:6">
      <c r="A233" t="s">
        <v>950</v>
      </c>
      <c r="B233" t="s">
        <v>950</v>
      </c>
      <c r="C233" t="s">
        <v>736</v>
      </c>
      <c r="E233" t="s">
        <v>756</v>
      </c>
      <c r="F233" s="10" t="str">
        <f t="shared" si="3"/>
        <v>1</v>
      </c>
    </row>
    <row r="234" spans="1:6">
      <c r="A234" t="s">
        <v>951</v>
      </c>
      <c r="B234" t="s">
        <v>951</v>
      </c>
      <c r="C234" t="s">
        <v>736</v>
      </c>
      <c r="E234" t="s">
        <v>756</v>
      </c>
      <c r="F234" s="10" t="str">
        <f t="shared" si="3"/>
        <v>1</v>
      </c>
    </row>
    <row r="235" spans="1:6">
      <c r="A235" t="s">
        <v>952</v>
      </c>
      <c r="B235" t="s">
        <v>952</v>
      </c>
      <c r="C235" t="s">
        <v>735</v>
      </c>
      <c r="E235" t="s">
        <v>756</v>
      </c>
      <c r="F235" s="10" t="str">
        <f t="shared" si="3"/>
        <v>1</v>
      </c>
    </row>
    <row r="236" spans="1:6">
      <c r="A236" t="s">
        <v>953</v>
      </c>
      <c r="B236" t="s">
        <v>953</v>
      </c>
      <c r="C236" t="s">
        <v>735</v>
      </c>
      <c r="E236" t="s">
        <v>756</v>
      </c>
      <c r="F236" s="10" t="str">
        <f t="shared" si="3"/>
        <v>1</v>
      </c>
    </row>
    <row r="237" spans="1:6">
      <c r="A237" t="s">
        <v>954</v>
      </c>
      <c r="B237" t="s">
        <v>954</v>
      </c>
      <c r="C237" t="s">
        <v>735</v>
      </c>
      <c r="E237" t="s">
        <v>756</v>
      </c>
      <c r="F237" s="10" t="str">
        <f t="shared" si="3"/>
        <v>1</v>
      </c>
    </row>
    <row r="238" spans="1:6">
      <c r="A238" t="s">
        <v>955</v>
      </c>
      <c r="B238" t="s">
        <v>955</v>
      </c>
      <c r="C238" t="s">
        <v>735</v>
      </c>
      <c r="E238" t="s">
        <v>756</v>
      </c>
      <c r="F238" s="10" t="str">
        <f t="shared" si="3"/>
        <v>1</v>
      </c>
    </row>
    <row r="239" spans="1:6">
      <c r="A239" t="s">
        <v>956</v>
      </c>
      <c r="B239" t="s">
        <v>956</v>
      </c>
      <c r="C239" t="s">
        <v>735</v>
      </c>
      <c r="E239" t="s">
        <v>756</v>
      </c>
      <c r="F239" s="10" t="str">
        <f t="shared" si="3"/>
        <v>1</v>
      </c>
    </row>
    <row r="240" spans="1:6">
      <c r="A240" t="s">
        <v>957</v>
      </c>
      <c r="B240" t="s">
        <v>957</v>
      </c>
      <c r="C240" t="s">
        <v>735</v>
      </c>
      <c r="E240" t="s">
        <v>756</v>
      </c>
      <c r="F240" s="10" t="str">
        <f t="shared" si="3"/>
        <v>1</v>
      </c>
    </row>
    <row r="241" spans="1:6">
      <c r="A241" t="s">
        <v>461</v>
      </c>
      <c r="B241" t="s">
        <v>461</v>
      </c>
      <c r="C241" s="41" t="s">
        <v>735</v>
      </c>
      <c r="E241" t="s">
        <v>756</v>
      </c>
      <c r="F241" s="10" t="str">
        <f t="shared" si="3"/>
        <v>1</v>
      </c>
    </row>
    <row r="242" spans="1:6">
      <c r="A242" t="s">
        <v>958</v>
      </c>
      <c r="B242" t="s">
        <v>958</v>
      </c>
      <c r="C242" t="s">
        <v>735</v>
      </c>
      <c r="E242" t="s">
        <v>756</v>
      </c>
      <c r="F242" s="10" t="str">
        <f t="shared" si="3"/>
        <v>1</v>
      </c>
    </row>
    <row r="243" spans="1:6">
      <c r="A243" t="s">
        <v>463</v>
      </c>
      <c r="B243" t="s">
        <v>463</v>
      </c>
      <c r="C243" t="s">
        <v>736</v>
      </c>
      <c r="E243" t="s">
        <v>756</v>
      </c>
      <c r="F243" s="10" t="str">
        <f t="shared" si="3"/>
        <v>1</v>
      </c>
    </row>
    <row r="244" spans="1:6">
      <c r="A244" t="s">
        <v>959</v>
      </c>
      <c r="B244" t="s">
        <v>959</v>
      </c>
      <c r="C244" t="s">
        <v>737</v>
      </c>
      <c r="E244" t="s">
        <v>756</v>
      </c>
      <c r="F244" s="10" t="str">
        <f t="shared" si="3"/>
        <v>1</v>
      </c>
    </row>
    <row r="245" spans="1:6">
      <c r="A245" t="s">
        <v>960</v>
      </c>
      <c r="B245" t="s">
        <v>960</v>
      </c>
      <c r="C245" t="s">
        <v>735</v>
      </c>
      <c r="E245" t="s">
        <v>756</v>
      </c>
      <c r="F245" s="10" t="str">
        <f t="shared" si="3"/>
        <v>1</v>
      </c>
    </row>
    <row r="246" spans="1:6">
      <c r="A246" t="s">
        <v>961</v>
      </c>
      <c r="B246" t="s">
        <v>961</v>
      </c>
      <c r="C246" t="s">
        <v>735</v>
      </c>
      <c r="E246" t="s">
        <v>756</v>
      </c>
      <c r="F246" s="10" t="str">
        <f t="shared" si="3"/>
        <v>1</v>
      </c>
    </row>
    <row r="247" spans="1:6">
      <c r="A247" t="s">
        <v>962</v>
      </c>
      <c r="B247" t="s">
        <v>962</v>
      </c>
      <c r="C247" t="s">
        <v>735</v>
      </c>
      <c r="E247" t="s">
        <v>756</v>
      </c>
      <c r="F247" s="10" t="str">
        <f t="shared" si="3"/>
        <v>1</v>
      </c>
    </row>
    <row r="248" spans="1:6">
      <c r="A248" t="s">
        <v>963</v>
      </c>
      <c r="B248" t="s">
        <v>963</v>
      </c>
      <c r="C248" t="s">
        <v>738</v>
      </c>
      <c r="E248" t="s">
        <v>756</v>
      </c>
      <c r="F248" s="10" t="str">
        <f t="shared" si="3"/>
        <v>1</v>
      </c>
    </row>
    <row r="249" spans="1:6">
      <c r="A249" t="s">
        <v>964</v>
      </c>
      <c r="B249" t="s">
        <v>964</v>
      </c>
      <c r="C249" t="s">
        <v>735</v>
      </c>
      <c r="E249" t="s">
        <v>756</v>
      </c>
      <c r="F249" s="10" t="str">
        <f t="shared" si="3"/>
        <v>1</v>
      </c>
    </row>
    <row r="250" spans="1:6">
      <c r="A250" t="s">
        <v>965</v>
      </c>
      <c r="B250" t="s">
        <v>965</v>
      </c>
      <c r="C250" t="s">
        <v>735</v>
      </c>
      <c r="E250" t="s">
        <v>756</v>
      </c>
      <c r="F250" s="10" t="str">
        <f t="shared" si="3"/>
        <v>1</v>
      </c>
    </row>
    <row r="251" spans="1:6">
      <c r="A251" t="s">
        <v>966</v>
      </c>
      <c r="B251" t="s">
        <v>966</v>
      </c>
      <c r="C251" t="s">
        <v>735</v>
      </c>
      <c r="E251" t="s">
        <v>756</v>
      </c>
      <c r="F251" s="10" t="str">
        <f t="shared" si="3"/>
        <v>1</v>
      </c>
    </row>
    <row r="252" spans="1:6">
      <c r="A252" t="s">
        <v>481</v>
      </c>
      <c r="B252" t="s">
        <v>481</v>
      </c>
      <c r="C252" s="41" t="s">
        <v>735</v>
      </c>
      <c r="E252" t="s">
        <v>756</v>
      </c>
      <c r="F252" s="10" t="str">
        <f t="shared" si="3"/>
        <v>1</v>
      </c>
    </row>
    <row r="253" spans="1:6">
      <c r="A253" t="s">
        <v>967</v>
      </c>
      <c r="B253" t="s">
        <v>967</v>
      </c>
      <c r="C253" t="s">
        <v>735</v>
      </c>
      <c r="E253" t="s">
        <v>756</v>
      </c>
      <c r="F253" s="10" t="str">
        <f t="shared" si="3"/>
        <v>1</v>
      </c>
    </row>
    <row r="254" spans="1:6">
      <c r="A254" t="s">
        <v>968</v>
      </c>
      <c r="B254" t="s">
        <v>968</v>
      </c>
      <c r="C254" t="s">
        <v>736</v>
      </c>
      <c r="E254" t="s">
        <v>756</v>
      </c>
      <c r="F254" s="10" t="str">
        <f t="shared" si="3"/>
        <v>1</v>
      </c>
    </row>
    <row r="255" spans="1:6">
      <c r="A255" t="s">
        <v>969</v>
      </c>
      <c r="B255" t="s">
        <v>969</v>
      </c>
      <c r="C255" t="s">
        <v>736</v>
      </c>
      <c r="E255" t="s">
        <v>756</v>
      </c>
      <c r="F255" s="10" t="str">
        <f t="shared" si="3"/>
        <v>1</v>
      </c>
    </row>
    <row r="256" spans="1:6">
      <c r="A256" t="s">
        <v>970</v>
      </c>
      <c r="B256" t="s">
        <v>970</v>
      </c>
      <c r="C256" t="s">
        <v>735</v>
      </c>
      <c r="E256" t="s">
        <v>756</v>
      </c>
      <c r="F256" s="10" t="str">
        <f t="shared" si="3"/>
        <v>1</v>
      </c>
    </row>
    <row r="257" spans="1:6">
      <c r="A257" t="s">
        <v>971</v>
      </c>
      <c r="B257" t="s">
        <v>971</v>
      </c>
      <c r="C257" t="s">
        <v>735</v>
      </c>
      <c r="E257" t="s">
        <v>756</v>
      </c>
      <c r="F257" s="10" t="str">
        <f t="shared" si="3"/>
        <v>1</v>
      </c>
    </row>
    <row r="258" spans="1:6">
      <c r="A258" t="s">
        <v>972</v>
      </c>
      <c r="B258" t="s">
        <v>972</v>
      </c>
      <c r="C258" t="s">
        <v>735</v>
      </c>
      <c r="E258" t="s">
        <v>756</v>
      </c>
      <c r="F258" s="10" t="str">
        <f t="shared" si="3"/>
        <v>1</v>
      </c>
    </row>
    <row r="259" spans="1:6">
      <c r="A259" t="s">
        <v>973</v>
      </c>
      <c r="B259" t="s">
        <v>973</v>
      </c>
      <c r="C259" t="s">
        <v>736</v>
      </c>
      <c r="E259" t="s">
        <v>756</v>
      </c>
      <c r="F259" s="10" t="str">
        <f t="shared" ref="F259:F322" si="4">RIGHT(E259,1)</f>
        <v>1</v>
      </c>
    </row>
    <row r="260" spans="1:6">
      <c r="A260" t="s">
        <v>974</v>
      </c>
      <c r="B260" t="s">
        <v>974</v>
      </c>
      <c r="C260" t="s">
        <v>736</v>
      </c>
      <c r="E260" t="s">
        <v>756</v>
      </c>
      <c r="F260" s="10" t="str">
        <f t="shared" si="4"/>
        <v>1</v>
      </c>
    </row>
    <row r="261" spans="1:6">
      <c r="A261" t="s">
        <v>975</v>
      </c>
      <c r="B261" t="s">
        <v>975</v>
      </c>
      <c r="C261" t="s">
        <v>736</v>
      </c>
      <c r="E261" t="s">
        <v>756</v>
      </c>
      <c r="F261" s="10" t="str">
        <f t="shared" si="4"/>
        <v>1</v>
      </c>
    </row>
    <row r="262" spans="1:6">
      <c r="A262" t="s">
        <v>976</v>
      </c>
      <c r="B262" t="s">
        <v>976</v>
      </c>
      <c r="C262" t="s">
        <v>735</v>
      </c>
      <c r="E262" t="s">
        <v>756</v>
      </c>
      <c r="F262" s="10" t="str">
        <f t="shared" si="4"/>
        <v>1</v>
      </c>
    </row>
    <row r="263" spans="1:6">
      <c r="A263" t="s">
        <v>977</v>
      </c>
      <c r="B263" t="s">
        <v>977</v>
      </c>
      <c r="C263" t="s">
        <v>738</v>
      </c>
      <c r="E263" t="s">
        <v>756</v>
      </c>
      <c r="F263" s="10" t="str">
        <f t="shared" si="4"/>
        <v>1</v>
      </c>
    </row>
    <row r="264" spans="1:6">
      <c r="A264" t="s">
        <v>978</v>
      </c>
      <c r="B264" t="s">
        <v>978</v>
      </c>
      <c r="C264" t="s">
        <v>736</v>
      </c>
      <c r="E264" t="s">
        <v>756</v>
      </c>
      <c r="F264" s="10" t="str">
        <f t="shared" si="4"/>
        <v>1</v>
      </c>
    </row>
    <row r="265" spans="1:6">
      <c r="A265" t="s">
        <v>979</v>
      </c>
      <c r="B265" t="s">
        <v>979</v>
      </c>
      <c r="C265" t="s">
        <v>735</v>
      </c>
      <c r="E265" t="s">
        <v>756</v>
      </c>
      <c r="F265" s="10" t="str">
        <f t="shared" si="4"/>
        <v>1</v>
      </c>
    </row>
    <row r="266" spans="1:6">
      <c r="A266" t="s">
        <v>980</v>
      </c>
      <c r="B266" t="s">
        <v>980</v>
      </c>
      <c r="C266" t="s">
        <v>735</v>
      </c>
      <c r="E266" t="s">
        <v>756</v>
      </c>
      <c r="F266" s="10" t="str">
        <f t="shared" si="4"/>
        <v>1</v>
      </c>
    </row>
    <row r="267" spans="1:6">
      <c r="A267" t="s">
        <v>981</v>
      </c>
      <c r="B267" t="s">
        <v>981</v>
      </c>
      <c r="C267" t="s">
        <v>735</v>
      </c>
      <c r="E267" t="s">
        <v>756</v>
      </c>
      <c r="F267" s="10" t="str">
        <f t="shared" si="4"/>
        <v>1</v>
      </c>
    </row>
    <row r="268" spans="1:6">
      <c r="A268" t="s">
        <v>982</v>
      </c>
      <c r="B268" t="s">
        <v>982</v>
      </c>
      <c r="C268" t="s">
        <v>749</v>
      </c>
      <c r="E268" t="s">
        <v>756</v>
      </c>
      <c r="F268" s="10" t="str">
        <f t="shared" si="4"/>
        <v>1</v>
      </c>
    </row>
    <row r="269" spans="1:6">
      <c r="A269" t="s">
        <v>983</v>
      </c>
      <c r="B269" t="s">
        <v>983</v>
      </c>
      <c r="C269" t="s">
        <v>735</v>
      </c>
      <c r="E269" t="s">
        <v>756</v>
      </c>
      <c r="F269" s="10" t="str">
        <f t="shared" si="4"/>
        <v>1</v>
      </c>
    </row>
    <row r="270" spans="1:6">
      <c r="A270" t="s">
        <v>984</v>
      </c>
      <c r="B270" t="s">
        <v>984</v>
      </c>
      <c r="C270" t="s">
        <v>735</v>
      </c>
      <c r="E270" t="s">
        <v>756</v>
      </c>
      <c r="F270" s="10" t="str">
        <f t="shared" si="4"/>
        <v>1</v>
      </c>
    </row>
    <row r="271" spans="1:6">
      <c r="A271" t="s">
        <v>985</v>
      </c>
      <c r="B271" t="s">
        <v>985</v>
      </c>
      <c r="C271" t="s">
        <v>735</v>
      </c>
      <c r="E271" t="s">
        <v>756</v>
      </c>
      <c r="F271" s="10" t="str">
        <f t="shared" si="4"/>
        <v>1</v>
      </c>
    </row>
    <row r="272" spans="1:6">
      <c r="A272" t="s">
        <v>986</v>
      </c>
      <c r="B272" t="s">
        <v>986</v>
      </c>
      <c r="C272" t="s">
        <v>735</v>
      </c>
      <c r="E272" t="s">
        <v>756</v>
      </c>
      <c r="F272" s="10" t="str">
        <f t="shared" si="4"/>
        <v>1</v>
      </c>
    </row>
    <row r="273" spans="1:6">
      <c r="A273" t="s">
        <v>987</v>
      </c>
      <c r="B273" t="s">
        <v>987</v>
      </c>
      <c r="C273" t="s">
        <v>735</v>
      </c>
      <c r="E273" t="s">
        <v>756</v>
      </c>
      <c r="F273" s="10" t="str">
        <f t="shared" si="4"/>
        <v>1</v>
      </c>
    </row>
    <row r="274" spans="1:6">
      <c r="A274" t="s">
        <v>988</v>
      </c>
      <c r="B274" t="s">
        <v>988</v>
      </c>
      <c r="C274" t="s">
        <v>735</v>
      </c>
      <c r="E274" t="s">
        <v>756</v>
      </c>
      <c r="F274" s="10" t="str">
        <f t="shared" si="4"/>
        <v>1</v>
      </c>
    </row>
    <row r="275" spans="1:6">
      <c r="A275" t="s">
        <v>512</v>
      </c>
      <c r="B275" t="s">
        <v>512</v>
      </c>
      <c r="C275" t="s">
        <v>738</v>
      </c>
      <c r="D275" t="s">
        <v>11</v>
      </c>
      <c r="E275" t="s">
        <v>756</v>
      </c>
      <c r="F275" s="10" t="str">
        <f t="shared" si="4"/>
        <v>1</v>
      </c>
    </row>
    <row r="276" spans="1:6">
      <c r="A276" t="s">
        <v>989</v>
      </c>
      <c r="B276" t="s">
        <v>989</v>
      </c>
      <c r="C276" t="s">
        <v>735</v>
      </c>
      <c r="E276" t="s">
        <v>756</v>
      </c>
      <c r="F276" s="10" t="str">
        <f t="shared" si="4"/>
        <v>1</v>
      </c>
    </row>
    <row r="277" spans="1:6">
      <c r="A277" t="s">
        <v>990</v>
      </c>
      <c r="B277" t="s">
        <v>990</v>
      </c>
      <c r="C277" t="s">
        <v>736</v>
      </c>
      <c r="E277" t="s">
        <v>756</v>
      </c>
      <c r="F277" s="10" t="str">
        <f t="shared" si="4"/>
        <v>1</v>
      </c>
    </row>
    <row r="278" spans="1:6">
      <c r="A278" t="s">
        <v>991</v>
      </c>
      <c r="B278" t="s">
        <v>991</v>
      </c>
      <c r="C278" t="s">
        <v>735</v>
      </c>
      <c r="E278" t="s">
        <v>756</v>
      </c>
      <c r="F278" s="10" t="str">
        <f t="shared" si="4"/>
        <v>1</v>
      </c>
    </row>
    <row r="279" spans="1:6">
      <c r="A279" t="s">
        <v>992</v>
      </c>
      <c r="B279" t="s">
        <v>992</v>
      </c>
      <c r="C279" t="s">
        <v>736</v>
      </c>
      <c r="E279" t="s">
        <v>756</v>
      </c>
      <c r="F279" s="10" t="str">
        <f t="shared" si="4"/>
        <v>1</v>
      </c>
    </row>
    <row r="280" spans="1:6">
      <c r="A280" t="s">
        <v>993</v>
      </c>
      <c r="B280" t="s">
        <v>993</v>
      </c>
      <c r="C280" t="s">
        <v>735</v>
      </c>
      <c r="E280" t="s">
        <v>756</v>
      </c>
      <c r="F280" s="10" t="str">
        <f t="shared" si="4"/>
        <v>1</v>
      </c>
    </row>
    <row r="281" spans="1:6">
      <c r="A281" t="s">
        <v>994</v>
      </c>
      <c r="B281" t="s">
        <v>994</v>
      </c>
      <c r="C281" t="s">
        <v>735</v>
      </c>
      <c r="E281" t="s">
        <v>756</v>
      </c>
      <c r="F281" s="10" t="str">
        <f t="shared" si="4"/>
        <v>1</v>
      </c>
    </row>
    <row r="282" spans="1:6">
      <c r="A282" t="s">
        <v>995</v>
      </c>
      <c r="B282" t="s">
        <v>995</v>
      </c>
      <c r="C282" t="s">
        <v>735</v>
      </c>
      <c r="E282" t="s">
        <v>756</v>
      </c>
      <c r="F282" s="10" t="str">
        <f t="shared" si="4"/>
        <v>1</v>
      </c>
    </row>
    <row r="283" spans="1:6">
      <c r="A283" t="s">
        <v>996</v>
      </c>
      <c r="B283" t="s">
        <v>996</v>
      </c>
      <c r="C283" t="s">
        <v>735</v>
      </c>
      <c r="E283" t="s">
        <v>756</v>
      </c>
      <c r="F283" s="10" t="str">
        <f t="shared" si="4"/>
        <v>1</v>
      </c>
    </row>
    <row r="284" spans="1:6">
      <c r="A284" t="s">
        <v>997</v>
      </c>
      <c r="B284" t="s">
        <v>997</v>
      </c>
      <c r="C284" t="s">
        <v>737</v>
      </c>
      <c r="E284" t="s">
        <v>756</v>
      </c>
      <c r="F284" s="10" t="str">
        <f t="shared" si="4"/>
        <v>1</v>
      </c>
    </row>
    <row r="285" spans="1:6">
      <c r="A285" t="s">
        <v>998</v>
      </c>
      <c r="B285" t="s">
        <v>998</v>
      </c>
      <c r="C285" t="s">
        <v>735</v>
      </c>
      <c r="E285" t="s">
        <v>756</v>
      </c>
      <c r="F285" s="10" t="str">
        <f t="shared" si="4"/>
        <v>1</v>
      </c>
    </row>
    <row r="286" spans="1:6">
      <c r="A286" t="s">
        <v>999</v>
      </c>
      <c r="B286" t="s">
        <v>999</v>
      </c>
      <c r="C286" t="s">
        <v>735</v>
      </c>
      <c r="E286" t="s">
        <v>756</v>
      </c>
      <c r="F286" s="10" t="str">
        <f t="shared" si="4"/>
        <v>1</v>
      </c>
    </row>
    <row r="287" spans="1:6">
      <c r="A287" t="s">
        <v>1000</v>
      </c>
      <c r="B287" t="s">
        <v>1000</v>
      </c>
      <c r="C287" t="s">
        <v>738</v>
      </c>
      <c r="E287" t="s">
        <v>756</v>
      </c>
      <c r="F287" s="10" t="str">
        <f t="shared" si="4"/>
        <v>1</v>
      </c>
    </row>
    <row r="288" spans="1:6">
      <c r="A288" t="s">
        <v>528</v>
      </c>
      <c r="B288" t="s">
        <v>528</v>
      </c>
      <c r="C288" t="s">
        <v>736</v>
      </c>
      <c r="D288" t="s">
        <v>24</v>
      </c>
      <c r="E288" t="s">
        <v>756</v>
      </c>
      <c r="F288" s="10" t="str">
        <f t="shared" si="4"/>
        <v>1</v>
      </c>
    </row>
    <row r="289" spans="1:6">
      <c r="A289" t="s">
        <v>1001</v>
      </c>
      <c r="B289" t="s">
        <v>1001</v>
      </c>
      <c r="C289" t="s">
        <v>736</v>
      </c>
      <c r="E289" t="s">
        <v>756</v>
      </c>
      <c r="F289" s="10" t="str">
        <f t="shared" si="4"/>
        <v>1</v>
      </c>
    </row>
    <row r="290" spans="1:6">
      <c r="A290" t="s">
        <v>1002</v>
      </c>
      <c r="B290" t="s">
        <v>1002</v>
      </c>
      <c r="C290" t="s">
        <v>736</v>
      </c>
      <c r="E290" t="s">
        <v>756</v>
      </c>
      <c r="F290" s="10" t="str">
        <f t="shared" si="4"/>
        <v>1</v>
      </c>
    </row>
    <row r="291" spans="1:6">
      <c r="A291" t="s">
        <v>1003</v>
      </c>
      <c r="B291" t="s">
        <v>1003</v>
      </c>
      <c r="C291" t="s">
        <v>735</v>
      </c>
      <c r="E291" t="s">
        <v>756</v>
      </c>
      <c r="F291" s="10" t="str">
        <f t="shared" si="4"/>
        <v>1</v>
      </c>
    </row>
    <row r="292" spans="1:6">
      <c r="A292" t="s">
        <v>1004</v>
      </c>
      <c r="B292" t="s">
        <v>1004</v>
      </c>
      <c r="C292" t="s">
        <v>735</v>
      </c>
      <c r="E292" t="s">
        <v>756</v>
      </c>
      <c r="F292" s="10" t="str">
        <f t="shared" si="4"/>
        <v>1</v>
      </c>
    </row>
    <row r="293" spans="1:6">
      <c r="A293" t="s">
        <v>1005</v>
      </c>
      <c r="B293" t="s">
        <v>1005</v>
      </c>
      <c r="C293" t="s">
        <v>736</v>
      </c>
      <c r="E293" t="s">
        <v>756</v>
      </c>
      <c r="F293" s="10" t="str">
        <f t="shared" si="4"/>
        <v>1</v>
      </c>
    </row>
    <row r="294" spans="1:6">
      <c r="A294" t="s">
        <v>29</v>
      </c>
      <c r="B294" t="s">
        <v>29</v>
      </c>
      <c r="C294" t="s">
        <v>737</v>
      </c>
      <c r="E294" t="s">
        <v>756</v>
      </c>
      <c r="F294" s="10" t="str">
        <f t="shared" si="4"/>
        <v>1</v>
      </c>
    </row>
    <row r="295" spans="1:6">
      <c r="A295" t="s">
        <v>533</v>
      </c>
      <c r="B295" t="s">
        <v>533</v>
      </c>
      <c r="C295" t="s">
        <v>737</v>
      </c>
      <c r="E295" t="s">
        <v>756</v>
      </c>
      <c r="F295" s="10" t="str">
        <f t="shared" si="4"/>
        <v>1</v>
      </c>
    </row>
    <row r="296" spans="1:6">
      <c r="A296" t="s">
        <v>1006</v>
      </c>
      <c r="B296" t="s">
        <v>1006</v>
      </c>
      <c r="C296" t="s">
        <v>735</v>
      </c>
      <c r="E296" t="s">
        <v>756</v>
      </c>
      <c r="F296" s="10" t="str">
        <f t="shared" si="4"/>
        <v>1</v>
      </c>
    </row>
    <row r="297" spans="1:6">
      <c r="A297" t="s">
        <v>1007</v>
      </c>
      <c r="B297" t="s">
        <v>1007</v>
      </c>
      <c r="C297" t="s">
        <v>736</v>
      </c>
      <c r="E297" t="s">
        <v>756</v>
      </c>
      <c r="F297" s="10" t="str">
        <f t="shared" si="4"/>
        <v>1</v>
      </c>
    </row>
    <row r="298" spans="1:6">
      <c r="A298" t="s">
        <v>541</v>
      </c>
      <c r="B298" t="s">
        <v>541</v>
      </c>
      <c r="C298" t="s">
        <v>736</v>
      </c>
      <c r="D298" t="s">
        <v>24</v>
      </c>
      <c r="E298" t="s">
        <v>756</v>
      </c>
      <c r="F298" s="10" t="str">
        <f t="shared" si="4"/>
        <v>1</v>
      </c>
    </row>
    <row r="299" spans="1:6">
      <c r="A299" t="s">
        <v>1008</v>
      </c>
      <c r="B299" t="s">
        <v>1008</v>
      </c>
      <c r="C299" t="s">
        <v>735</v>
      </c>
      <c r="E299" t="s">
        <v>756</v>
      </c>
      <c r="F299" s="10" t="str">
        <f t="shared" si="4"/>
        <v>1</v>
      </c>
    </row>
    <row r="300" spans="1:6">
      <c r="A300" t="s">
        <v>1009</v>
      </c>
      <c r="B300" t="s">
        <v>1009</v>
      </c>
      <c r="C300" t="s">
        <v>735</v>
      </c>
      <c r="E300" t="s">
        <v>756</v>
      </c>
      <c r="F300" s="10" t="str">
        <f t="shared" si="4"/>
        <v>1</v>
      </c>
    </row>
    <row r="301" spans="1:6">
      <c r="A301" t="s">
        <v>1010</v>
      </c>
      <c r="B301" t="s">
        <v>1010</v>
      </c>
      <c r="C301" t="s">
        <v>735</v>
      </c>
      <c r="E301" t="s">
        <v>756</v>
      </c>
      <c r="F301" s="10" t="str">
        <f t="shared" si="4"/>
        <v>1</v>
      </c>
    </row>
    <row r="302" spans="1:6">
      <c r="A302" t="s">
        <v>1011</v>
      </c>
      <c r="B302" t="s">
        <v>1011</v>
      </c>
      <c r="C302" t="s">
        <v>735</v>
      </c>
      <c r="E302" t="s">
        <v>756</v>
      </c>
      <c r="F302" s="10" t="str">
        <f t="shared" si="4"/>
        <v>1</v>
      </c>
    </row>
    <row r="303" spans="1:6">
      <c r="A303" t="s">
        <v>1012</v>
      </c>
      <c r="B303" t="s">
        <v>1012</v>
      </c>
      <c r="C303" t="s">
        <v>735</v>
      </c>
      <c r="E303" t="s">
        <v>756</v>
      </c>
      <c r="F303" s="10" t="str">
        <f t="shared" si="4"/>
        <v>1</v>
      </c>
    </row>
    <row r="304" spans="1:6">
      <c r="A304" t="s">
        <v>1013</v>
      </c>
      <c r="B304" t="s">
        <v>1013</v>
      </c>
      <c r="C304" t="s">
        <v>736</v>
      </c>
      <c r="E304" t="s">
        <v>756</v>
      </c>
      <c r="F304" s="10" t="str">
        <f t="shared" si="4"/>
        <v>1</v>
      </c>
    </row>
    <row r="305" spans="1:6">
      <c r="A305" t="s">
        <v>555</v>
      </c>
      <c r="B305" t="s">
        <v>555</v>
      </c>
      <c r="C305" s="41" t="s">
        <v>735</v>
      </c>
      <c r="D305" t="s">
        <v>24</v>
      </c>
      <c r="E305" t="s">
        <v>756</v>
      </c>
      <c r="F305" s="10" t="str">
        <f t="shared" si="4"/>
        <v>1</v>
      </c>
    </row>
    <row r="306" spans="1:6">
      <c r="A306" t="s">
        <v>1014</v>
      </c>
      <c r="B306" t="s">
        <v>1014</v>
      </c>
      <c r="C306" t="s">
        <v>736</v>
      </c>
      <c r="E306" t="s">
        <v>756</v>
      </c>
      <c r="F306" s="10" t="str">
        <f t="shared" si="4"/>
        <v>1</v>
      </c>
    </row>
    <row r="307" spans="1:6">
      <c r="A307" t="s">
        <v>557</v>
      </c>
      <c r="B307" t="s">
        <v>557</v>
      </c>
      <c r="C307" t="s">
        <v>735</v>
      </c>
      <c r="D307" t="s">
        <v>58</v>
      </c>
      <c r="E307" t="s">
        <v>756</v>
      </c>
      <c r="F307" s="10" t="str">
        <f t="shared" si="4"/>
        <v>1</v>
      </c>
    </row>
    <row r="308" spans="1:6">
      <c r="A308" t="s">
        <v>1015</v>
      </c>
      <c r="B308" t="s">
        <v>1015</v>
      </c>
      <c r="C308" t="s">
        <v>736</v>
      </c>
      <c r="E308" t="s">
        <v>756</v>
      </c>
      <c r="F308" s="10" t="str">
        <f t="shared" si="4"/>
        <v>1</v>
      </c>
    </row>
    <row r="309" spans="1:6">
      <c r="A309" t="s">
        <v>561</v>
      </c>
      <c r="B309" t="s">
        <v>561</v>
      </c>
      <c r="C309" t="s">
        <v>736</v>
      </c>
      <c r="D309" t="s">
        <v>24</v>
      </c>
      <c r="E309" t="s">
        <v>756</v>
      </c>
      <c r="F309" s="10" t="str">
        <f t="shared" si="4"/>
        <v>1</v>
      </c>
    </row>
    <row r="310" spans="1:6">
      <c r="A310" t="s">
        <v>563</v>
      </c>
      <c r="B310" t="s">
        <v>563</v>
      </c>
      <c r="C310" t="s">
        <v>736</v>
      </c>
      <c r="E310" t="s">
        <v>756</v>
      </c>
      <c r="F310" s="10" t="str">
        <f t="shared" si="4"/>
        <v>1</v>
      </c>
    </row>
    <row r="311" spans="1:6">
      <c r="A311" t="s">
        <v>569</v>
      </c>
      <c r="B311" t="s">
        <v>569</v>
      </c>
      <c r="C311" t="s">
        <v>736</v>
      </c>
      <c r="E311" t="s">
        <v>756</v>
      </c>
      <c r="F311" s="10" t="str">
        <f t="shared" si="4"/>
        <v>1</v>
      </c>
    </row>
    <row r="312" spans="1:6">
      <c r="A312" t="s">
        <v>1016</v>
      </c>
      <c r="B312" t="s">
        <v>1016</v>
      </c>
      <c r="C312" t="s">
        <v>735</v>
      </c>
      <c r="E312" t="s">
        <v>756</v>
      </c>
      <c r="F312" s="10" t="str">
        <f t="shared" si="4"/>
        <v>1</v>
      </c>
    </row>
    <row r="313" spans="1:6">
      <c r="A313" t="s">
        <v>1017</v>
      </c>
      <c r="B313" t="s">
        <v>1017</v>
      </c>
      <c r="C313" t="s">
        <v>736</v>
      </c>
      <c r="E313" t="s">
        <v>756</v>
      </c>
      <c r="F313" s="10" t="str">
        <f t="shared" si="4"/>
        <v>1</v>
      </c>
    </row>
    <row r="314" spans="1:6">
      <c r="A314" t="s">
        <v>1018</v>
      </c>
      <c r="B314" t="s">
        <v>1018</v>
      </c>
      <c r="C314" t="s">
        <v>738</v>
      </c>
      <c r="E314" t="s">
        <v>756</v>
      </c>
      <c r="F314" s="10" t="str">
        <f t="shared" si="4"/>
        <v>1</v>
      </c>
    </row>
    <row r="315" spans="1:6">
      <c r="A315" t="s">
        <v>1019</v>
      </c>
      <c r="B315" t="s">
        <v>1019</v>
      </c>
      <c r="C315" t="s">
        <v>736</v>
      </c>
      <c r="E315" t="s">
        <v>756</v>
      </c>
      <c r="F315" s="10" t="str">
        <f t="shared" si="4"/>
        <v>1</v>
      </c>
    </row>
    <row r="316" spans="1:6">
      <c r="A316" t="s">
        <v>1020</v>
      </c>
      <c r="B316" t="s">
        <v>1020</v>
      </c>
      <c r="C316" t="s">
        <v>736</v>
      </c>
      <c r="E316" t="s">
        <v>756</v>
      </c>
      <c r="F316" s="10" t="str">
        <f t="shared" si="4"/>
        <v>1</v>
      </c>
    </row>
    <row r="317" spans="1:6">
      <c r="A317" t="s">
        <v>1021</v>
      </c>
      <c r="B317" t="s">
        <v>1021</v>
      </c>
      <c r="C317" t="s">
        <v>738</v>
      </c>
      <c r="E317" t="s">
        <v>756</v>
      </c>
      <c r="F317" s="10" t="str">
        <f t="shared" si="4"/>
        <v>1</v>
      </c>
    </row>
    <row r="318" spans="1:6">
      <c r="A318" t="s">
        <v>593</v>
      </c>
      <c r="B318" t="s">
        <v>593</v>
      </c>
      <c r="C318" t="s">
        <v>736</v>
      </c>
      <c r="D318" t="s">
        <v>24</v>
      </c>
      <c r="E318" t="s">
        <v>756</v>
      </c>
      <c r="F318" s="10" t="str">
        <f t="shared" si="4"/>
        <v>1</v>
      </c>
    </row>
    <row r="319" spans="1:6">
      <c r="A319" t="s">
        <v>595</v>
      </c>
      <c r="B319" t="s">
        <v>595</v>
      </c>
      <c r="C319" t="s">
        <v>736</v>
      </c>
      <c r="D319" t="s">
        <v>58</v>
      </c>
      <c r="E319" t="s">
        <v>756</v>
      </c>
      <c r="F319" s="10" t="str">
        <f t="shared" si="4"/>
        <v>1</v>
      </c>
    </row>
    <row r="320" spans="1:6">
      <c r="A320" t="s">
        <v>1022</v>
      </c>
      <c r="B320" t="s">
        <v>1022</v>
      </c>
      <c r="C320" t="s">
        <v>738</v>
      </c>
      <c r="E320" t="s">
        <v>756</v>
      </c>
      <c r="F320" s="10" t="str">
        <f t="shared" si="4"/>
        <v>1</v>
      </c>
    </row>
    <row r="321" spans="1:6">
      <c r="A321" t="s">
        <v>601</v>
      </c>
      <c r="B321" t="s">
        <v>601</v>
      </c>
      <c r="C321" t="s">
        <v>736</v>
      </c>
      <c r="D321" t="s">
        <v>24</v>
      </c>
      <c r="E321" t="s">
        <v>756</v>
      </c>
      <c r="F321" s="10" t="str">
        <f t="shared" si="4"/>
        <v>1</v>
      </c>
    </row>
    <row r="322" spans="1:6">
      <c r="A322" t="s">
        <v>607</v>
      </c>
      <c r="B322" t="s">
        <v>607</v>
      </c>
      <c r="C322" t="s">
        <v>736</v>
      </c>
      <c r="E322" t="s">
        <v>756</v>
      </c>
      <c r="F322" s="10" t="str">
        <f t="shared" si="4"/>
        <v>1</v>
      </c>
    </row>
    <row r="323" spans="1:6">
      <c r="A323" t="s">
        <v>1023</v>
      </c>
      <c r="B323" t="s">
        <v>1023</v>
      </c>
      <c r="C323" t="s">
        <v>735</v>
      </c>
      <c r="E323" t="s">
        <v>756</v>
      </c>
      <c r="F323" s="10" t="str">
        <f t="shared" ref="F323:F386" si="5">RIGHT(E323,1)</f>
        <v>1</v>
      </c>
    </row>
    <row r="324" spans="1:6">
      <c r="A324" t="s">
        <v>1024</v>
      </c>
      <c r="B324" t="s">
        <v>1024</v>
      </c>
      <c r="C324" t="s">
        <v>735</v>
      </c>
      <c r="E324" t="s">
        <v>756</v>
      </c>
      <c r="F324" s="10" t="str">
        <f t="shared" si="5"/>
        <v>1</v>
      </c>
    </row>
    <row r="325" spans="1:6">
      <c r="A325" t="s">
        <v>1025</v>
      </c>
      <c r="B325" t="s">
        <v>1025</v>
      </c>
      <c r="C325" t="s">
        <v>749</v>
      </c>
      <c r="E325" t="s">
        <v>756</v>
      </c>
      <c r="F325" s="10" t="str">
        <f t="shared" si="5"/>
        <v>1</v>
      </c>
    </row>
    <row r="326" spans="1:6">
      <c r="A326" t="s">
        <v>1026</v>
      </c>
      <c r="B326" t="s">
        <v>1026</v>
      </c>
      <c r="C326" t="s">
        <v>736</v>
      </c>
      <c r="E326" t="s">
        <v>756</v>
      </c>
      <c r="F326" s="10" t="str">
        <f t="shared" si="5"/>
        <v>1</v>
      </c>
    </row>
    <row r="327" spans="1:6">
      <c r="A327" t="s">
        <v>1027</v>
      </c>
      <c r="B327" t="s">
        <v>1027</v>
      </c>
      <c r="C327" t="s">
        <v>736</v>
      </c>
      <c r="E327" t="s">
        <v>756</v>
      </c>
      <c r="F327" s="10" t="str">
        <f t="shared" si="5"/>
        <v>1</v>
      </c>
    </row>
    <row r="328" spans="1:6">
      <c r="A328" t="s">
        <v>1028</v>
      </c>
      <c r="B328" t="s">
        <v>1028</v>
      </c>
      <c r="C328" t="s">
        <v>735</v>
      </c>
      <c r="E328" t="s">
        <v>756</v>
      </c>
      <c r="F328" s="10" t="str">
        <f t="shared" si="5"/>
        <v>1</v>
      </c>
    </row>
    <row r="329" spans="1:6">
      <c r="A329" t="s">
        <v>1029</v>
      </c>
      <c r="B329" t="s">
        <v>1029</v>
      </c>
      <c r="C329" t="s">
        <v>735</v>
      </c>
      <c r="E329" t="s">
        <v>756</v>
      </c>
      <c r="F329" s="10" t="str">
        <f t="shared" si="5"/>
        <v>1</v>
      </c>
    </row>
    <row r="330" spans="1:6">
      <c r="A330" t="s">
        <v>1030</v>
      </c>
      <c r="B330" t="s">
        <v>1030</v>
      </c>
      <c r="C330" t="s">
        <v>736</v>
      </c>
      <c r="E330" t="s">
        <v>756</v>
      </c>
      <c r="F330" s="10" t="str">
        <f t="shared" si="5"/>
        <v>1</v>
      </c>
    </row>
    <row r="331" spans="1:6">
      <c r="A331" t="s">
        <v>1031</v>
      </c>
      <c r="B331" t="s">
        <v>1031</v>
      </c>
      <c r="C331" t="s">
        <v>735</v>
      </c>
      <c r="E331" t="s">
        <v>756</v>
      </c>
      <c r="F331" s="10" t="str">
        <f t="shared" si="5"/>
        <v>1</v>
      </c>
    </row>
    <row r="332" spans="1:6">
      <c r="A332" t="s">
        <v>1032</v>
      </c>
      <c r="B332" t="s">
        <v>1032</v>
      </c>
      <c r="C332" t="s">
        <v>735</v>
      </c>
      <c r="E332" t="s">
        <v>756</v>
      </c>
      <c r="F332" s="10" t="str">
        <f t="shared" si="5"/>
        <v>1</v>
      </c>
    </row>
    <row r="333" spans="1:6">
      <c r="A333" t="s">
        <v>625</v>
      </c>
      <c r="B333" t="s">
        <v>625</v>
      </c>
      <c r="C333" t="s">
        <v>736</v>
      </c>
      <c r="D333" t="s">
        <v>38</v>
      </c>
      <c r="E333" t="s">
        <v>756</v>
      </c>
      <c r="F333" s="10" t="str">
        <f t="shared" si="5"/>
        <v>1</v>
      </c>
    </row>
    <row r="334" spans="1:6">
      <c r="A334" t="s">
        <v>1033</v>
      </c>
      <c r="B334" t="s">
        <v>1033</v>
      </c>
      <c r="C334" t="s">
        <v>735</v>
      </c>
      <c r="E334" t="s">
        <v>756</v>
      </c>
      <c r="F334" s="10" t="str">
        <f t="shared" si="5"/>
        <v>1</v>
      </c>
    </row>
    <row r="335" spans="1:6">
      <c r="A335" t="s">
        <v>1034</v>
      </c>
      <c r="B335" t="s">
        <v>1034</v>
      </c>
      <c r="C335" t="s">
        <v>735</v>
      </c>
      <c r="E335" t="s">
        <v>756</v>
      </c>
      <c r="F335" s="10" t="str">
        <f t="shared" si="5"/>
        <v>1</v>
      </c>
    </row>
    <row r="336" spans="1:6">
      <c r="A336" t="s">
        <v>1035</v>
      </c>
      <c r="B336" t="s">
        <v>1035</v>
      </c>
      <c r="C336" t="s">
        <v>738</v>
      </c>
      <c r="E336" t="s">
        <v>756</v>
      </c>
      <c r="F336" s="10" t="str">
        <f t="shared" si="5"/>
        <v>1</v>
      </c>
    </row>
    <row r="337" spans="1:6">
      <c r="A337" t="s">
        <v>631</v>
      </c>
      <c r="B337" t="s">
        <v>631</v>
      </c>
      <c r="C337" t="s">
        <v>736</v>
      </c>
      <c r="E337" t="s">
        <v>756</v>
      </c>
      <c r="F337" s="10" t="str">
        <f t="shared" si="5"/>
        <v>1</v>
      </c>
    </row>
    <row r="338" spans="1:6">
      <c r="A338" t="s">
        <v>633</v>
      </c>
      <c r="B338" t="s">
        <v>633</v>
      </c>
      <c r="C338" t="s">
        <v>736</v>
      </c>
      <c r="D338" t="s">
        <v>58</v>
      </c>
      <c r="E338" t="s">
        <v>756</v>
      </c>
      <c r="F338" s="10" t="str">
        <f t="shared" si="5"/>
        <v>1</v>
      </c>
    </row>
    <row r="339" spans="1:6">
      <c r="A339" t="s">
        <v>635</v>
      </c>
      <c r="B339" t="s">
        <v>635</v>
      </c>
      <c r="C339" t="s">
        <v>738</v>
      </c>
      <c r="D339" t="s">
        <v>24</v>
      </c>
      <c r="E339" t="s">
        <v>756</v>
      </c>
      <c r="F339" s="10" t="str">
        <f t="shared" si="5"/>
        <v>1</v>
      </c>
    </row>
    <row r="340" spans="1:6">
      <c r="A340" t="s">
        <v>1036</v>
      </c>
      <c r="B340" t="s">
        <v>1036</v>
      </c>
      <c r="C340" t="s">
        <v>749</v>
      </c>
      <c r="E340" t="s">
        <v>756</v>
      </c>
      <c r="F340" s="10" t="str">
        <f t="shared" si="5"/>
        <v>1</v>
      </c>
    </row>
    <row r="341" spans="1:6">
      <c r="A341" t="s">
        <v>1037</v>
      </c>
      <c r="B341" t="s">
        <v>1037</v>
      </c>
      <c r="C341" t="s">
        <v>735</v>
      </c>
      <c r="E341" t="s">
        <v>756</v>
      </c>
      <c r="F341" s="10" t="str">
        <f t="shared" si="5"/>
        <v>1</v>
      </c>
    </row>
    <row r="342" spans="1:6">
      <c r="A342" t="s">
        <v>1038</v>
      </c>
      <c r="B342" t="s">
        <v>1038</v>
      </c>
      <c r="C342" t="s">
        <v>735</v>
      </c>
      <c r="E342" t="s">
        <v>756</v>
      </c>
      <c r="F342" s="10" t="str">
        <f t="shared" si="5"/>
        <v>1</v>
      </c>
    </row>
    <row r="343" spans="1:6">
      <c r="A343" t="s">
        <v>1039</v>
      </c>
      <c r="B343" t="s">
        <v>1039</v>
      </c>
      <c r="C343" t="s">
        <v>735</v>
      </c>
      <c r="E343" t="s">
        <v>756</v>
      </c>
      <c r="F343" s="10" t="str">
        <f t="shared" si="5"/>
        <v>1</v>
      </c>
    </row>
    <row r="344" spans="1:6">
      <c r="A344" t="s">
        <v>1040</v>
      </c>
      <c r="B344" t="s">
        <v>1040</v>
      </c>
      <c r="C344" t="s">
        <v>735</v>
      </c>
      <c r="E344" t="s">
        <v>756</v>
      </c>
      <c r="F344" s="10" t="str">
        <f t="shared" si="5"/>
        <v>1</v>
      </c>
    </row>
    <row r="345" spans="1:6">
      <c r="A345" t="s">
        <v>1041</v>
      </c>
      <c r="B345" t="s">
        <v>1041</v>
      </c>
      <c r="C345" t="s">
        <v>736</v>
      </c>
      <c r="E345" t="s">
        <v>756</v>
      </c>
      <c r="F345" s="10" t="str">
        <f t="shared" si="5"/>
        <v>1</v>
      </c>
    </row>
    <row r="346" spans="1:6">
      <c r="A346" t="s">
        <v>1042</v>
      </c>
      <c r="B346" t="s">
        <v>1042</v>
      </c>
      <c r="C346" t="s">
        <v>736</v>
      </c>
      <c r="E346" t="s">
        <v>756</v>
      </c>
      <c r="F346" s="10" t="str">
        <f t="shared" si="5"/>
        <v>1</v>
      </c>
    </row>
    <row r="347" spans="1:6">
      <c r="A347" t="s">
        <v>1043</v>
      </c>
      <c r="B347" t="s">
        <v>1043</v>
      </c>
      <c r="C347" t="s">
        <v>735</v>
      </c>
      <c r="E347" t="s">
        <v>756</v>
      </c>
      <c r="F347" s="10" t="str">
        <f t="shared" si="5"/>
        <v>1</v>
      </c>
    </row>
    <row r="348" spans="1:6">
      <c r="A348" t="s">
        <v>1044</v>
      </c>
      <c r="B348" t="s">
        <v>1044</v>
      </c>
      <c r="C348" t="s">
        <v>738</v>
      </c>
      <c r="E348" t="s">
        <v>756</v>
      </c>
      <c r="F348" s="10" t="str">
        <f t="shared" si="5"/>
        <v>1</v>
      </c>
    </row>
    <row r="349" spans="1:6">
      <c r="A349" t="s">
        <v>1045</v>
      </c>
      <c r="B349" t="s">
        <v>1045</v>
      </c>
      <c r="C349" t="s">
        <v>735</v>
      </c>
      <c r="E349" t="s">
        <v>756</v>
      </c>
      <c r="F349" s="10" t="str">
        <f t="shared" si="5"/>
        <v>1</v>
      </c>
    </row>
    <row r="350" spans="1:6">
      <c r="A350" t="s">
        <v>1046</v>
      </c>
      <c r="B350" t="s">
        <v>1046</v>
      </c>
      <c r="C350" t="s">
        <v>736</v>
      </c>
      <c r="E350" t="s">
        <v>756</v>
      </c>
      <c r="F350" s="10" t="str">
        <f t="shared" si="5"/>
        <v>1</v>
      </c>
    </row>
    <row r="351" spans="1:6">
      <c r="A351" t="s">
        <v>1047</v>
      </c>
      <c r="B351" t="s">
        <v>1047</v>
      </c>
      <c r="C351" t="s">
        <v>749</v>
      </c>
      <c r="E351" t="s">
        <v>756</v>
      </c>
      <c r="F351" s="10" t="str">
        <f t="shared" si="5"/>
        <v>1</v>
      </c>
    </row>
    <row r="352" spans="1:6">
      <c r="A352" t="s">
        <v>1048</v>
      </c>
      <c r="B352" t="s">
        <v>1048</v>
      </c>
      <c r="C352" t="s">
        <v>735</v>
      </c>
      <c r="E352" t="s">
        <v>756</v>
      </c>
      <c r="F352" s="10" t="str">
        <f t="shared" si="5"/>
        <v>1</v>
      </c>
    </row>
    <row r="353" spans="1:6">
      <c r="A353" t="s">
        <v>1049</v>
      </c>
      <c r="B353" t="s">
        <v>1049</v>
      </c>
      <c r="C353" t="s">
        <v>736</v>
      </c>
      <c r="E353" t="s">
        <v>756</v>
      </c>
      <c r="F353" s="10" t="str">
        <f t="shared" si="5"/>
        <v>1</v>
      </c>
    </row>
    <row r="354" spans="1:6">
      <c r="A354" t="s">
        <v>1050</v>
      </c>
      <c r="B354" t="s">
        <v>1050</v>
      </c>
      <c r="C354" t="s">
        <v>735</v>
      </c>
      <c r="E354" t="s">
        <v>756</v>
      </c>
      <c r="F354" s="10" t="str">
        <f t="shared" si="5"/>
        <v>1</v>
      </c>
    </row>
    <row r="355" spans="1:6">
      <c r="A355" t="s">
        <v>641</v>
      </c>
      <c r="B355" t="s">
        <v>641</v>
      </c>
      <c r="C355" t="s">
        <v>736</v>
      </c>
      <c r="E355" t="s">
        <v>756</v>
      </c>
      <c r="F355" s="10" t="str">
        <f t="shared" si="5"/>
        <v>1</v>
      </c>
    </row>
    <row r="356" spans="1:6">
      <c r="A356" t="s">
        <v>643</v>
      </c>
      <c r="B356" t="s">
        <v>643</v>
      </c>
      <c r="C356" t="s">
        <v>735</v>
      </c>
      <c r="D356" t="s">
        <v>58</v>
      </c>
      <c r="E356" t="s">
        <v>756</v>
      </c>
      <c r="F356" s="10" t="str">
        <f t="shared" si="5"/>
        <v>1</v>
      </c>
    </row>
    <row r="357" spans="1:6">
      <c r="A357" t="s">
        <v>1051</v>
      </c>
      <c r="B357" t="s">
        <v>1051</v>
      </c>
      <c r="C357" t="s">
        <v>736</v>
      </c>
      <c r="E357" t="s">
        <v>756</v>
      </c>
      <c r="F357" s="10" t="str">
        <f t="shared" si="5"/>
        <v>1</v>
      </c>
    </row>
    <row r="358" spans="1:6">
      <c r="A358" t="s">
        <v>1052</v>
      </c>
      <c r="B358" t="s">
        <v>1052</v>
      </c>
      <c r="C358" t="s">
        <v>735</v>
      </c>
      <c r="E358" t="s">
        <v>756</v>
      </c>
      <c r="F358" s="10" t="str">
        <f t="shared" si="5"/>
        <v>1</v>
      </c>
    </row>
    <row r="359" spans="1:6">
      <c r="A359" t="s">
        <v>651</v>
      </c>
      <c r="B359" t="s">
        <v>651</v>
      </c>
      <c r="C359" t="s">
        <v>735</v>
      </c>
      <c r="E359" t="s">
        <v>756</v>
      </c>
      <c r="F359" s="10" t="str">
        <f t="shared" si="5"/>
        <v>1</v>
      </c>
    </row>
    <row r="360" spans="1:6">
      <c r="A360" t="s">
        <v>1053</v>
      </c>
      <c r="B360" t="s">
        <v>1053</v>
      </c>
      <c r="C360" t="s">
        <v>736</v>
      </c>
      <c r="E360" t="s">
        <v>756</v>
      </c>
      <c r="F360" s="10" t="str">
        <f t="shared" si="5"/>
        <v>1</v>
      </c>
    </row>
    <row r="361" spans="1:6">
      <c r="A361" t="s">
        <v>1054</v>
      </c>
      <c r="B361" t="s">
        <v>1054</v>
      </c>
      <c r="C361" t="s">
        <v>735</v>
      </c>
      <c r="E361" t="s">
        <v>756</v>
      </c>
      <c r="F361" s="10" t="str">
        <f t="shared" si="5"/>
        <v>1</v>
      </c>
    </row>
    <row r="362" spans="1:6">
      <c r="A362" t="s">
        <v>1055</v>
      </c>
      <c r="B362" t="s">
        <v>1055</v>
      </c>
      <c r="C362" t="s">
        <v>736</v>
      </c>
      <c r="E362" t="s">
        <v>756</v>
      </c>
      <c r="F362" s="10" t="str">
        <f t="shared" si="5"/>
        <v>1</v>
      </c>
    </row>
    <row r="363" spans="1:6">
      <c r="A363" t="s">
        <v>1056</v>
      </c>
      <c r="B363" t="s">
        <v>1056</v>
      </c>
      <c r="C363" t="s">
        <v>735</v>
      </c>
      <c r="E363" t="s">
        <v>756</v>
      </c>
      <c r="F363" s="10" t="str">
        <f t="shared" si="5"/>
        <v>1</v>
      </c>
    </row>
    <row r="364" spans="1:6">
      <c r="A364" t="s">
        <v>1057</v>
      </c>
      <c r="B364" t="s">
        <v>1057</v>
      </c>
      <c r="C364" t="s">
        <v>736</v>
      </c>
      <c r="E364" t="s">
        <v>756</v>
      </c>
      <c r="F364" s="10" t="str">
        <f t="shared" si="5"/>
        <v>1</v>
      </c>
    </row>
    <row r="365" spans="1:6">
      <c r="A365" t="s">
        <v>1058</v>
      </c>
      <c r="B365" t="s">
        <v>1058</v>
      </c>
      <c r="C365" t="s">
        <v>735</v>
      </c>
      <c r="E365" t="s">
        <v>756</v>
      </c>
      <c r="F365" s="10" t="str">
        <f t="shared" si="5"/>
        <v>1</v>
      </c>
    </row>
    <row r="366" spans="1:6">
      <c r="A366" t="s">
        <v>1059</v>
      </c>
      <c r="B366" t="s">
        <v>1059</v>
      </c>
      <c r="C366" t="s">
        <v>735</v>
      </c>
      <c r="E366" t="s">
        <v>756</v>
      </c>
      <c r="F366" s="10" t="str">
        <f t="shared" si="5"/>
        <v>1</v>
      </c>
    </row>
    <row r="367" spans="1:6">
      <c r="A367" t="s">
        <v>1060</v>
      </c>
      <c r="B367" t="s">
        <v>1060</v>
      </c>
      <c r="C367" t="s">
        <v>736</v>
      </c>
      <c r="E367" t="s">
        <v>756</v>
      </c>
      <c r="F367" s="10" t="str">
        <f t="shared" si="5"/>
        <v>1</v>
      </c>
    </row>
    <row r="368" spans="1:6">
      <c r="A368" t="s">
        <v>661</v>
      </c>
      <c r="B368" t="s">
        <v>661</v>
      </c>
      <c r="C368" t="s">
        <v>736</v>
      </c>
      <c r="D368" t="s">
        <v>49</v>
      </c>
      <c r="E368" t="s">
        <v>756</v>
      </c>
      <c r="F368" s="10" t="str">
        <f t="shared" si="5"/>
        <v>1</v>
      </c>
    </row>
    <row r="369" spans="1:6">
      <c r="A369" t="s">
        <v>663</v>
      </c>
      <c r="B369" t="s">
        <v>663</v>
      </c>
      <c r="C369" t="s">
        <v>735</v>
      </c>
      <c r="E369" t="s">
        <v>756</v>
      </c>
      <c r="F369" s="10" t="str">
        <f t="shared" si="5"/>
        <v>1</v>
      </c>
    </row>
    <row r="370" spans="1:6">
      <c r="A370" t="s">
        <v>1061</v>
      </c>
      <c r="B370" t="s">
        <v>1061</v>
      </c>
      <c r="C370" t="s">
        <v>736</v>
      </c>
      <c r="E370" t="s">
        <v>756</v>
      </c>
      <c r="F370" s="10" t="str">
        <f t="shared" si="5"/>
        <v>1</v>
      </c>
    </row>
    <row r="371" spans="1:6">
      <c r="A371" t="s">
        <v>1062</v>
      </c>
      <c r="B371" t="s">
        <v>1062</v>
      </c>
      <c r="C371" t="s">
        <v>735</v>
      </c>
      <c r="E371" t="s">
        <v>756</v>
      </c>
      <c r="F371" s="10" t="str">
        <f t="shared" si="5"/>
        <v>1</v>
      </c>
    </row>
    <row r="372" spans="1:6">
      <c r="A372" t="s">
        <v>1063</v>
      </c>
      <c r="B372" t="s">
        <v>1063</v>
      </c>
      <c r="C372" t="s">
        <v>735</v>
      </c>
      <c r="E372" t="s">
        <v>756</v>
      </c>
      <c r="F372" s="10" t="str">
        <f t="shared" si="5"/>
        <v>1</v>
      </c>
    </row>
    <row r="373" spans="1:6">
      <c r="A373" t="s">
        <v>1064</v>
      </c>
      <c r="B373" t="s">
        <v>1064</v>
      </c>
      <c r="C373" t="s">
        <v>736</v>
      </c>
      <c r="E373" t="s">
        <v>756</v>
      </c>
      <c r="F373" s="10" t="str">
        <f t="shared" si="5"/>
        <v>1</v>
      </c>
    </row>
    <row r="374" spans="1:6">
      <c r="A374" t="s">
        <v>1065</v>
      </c>
      <c r="B374" t="s">
        <v>1065</v>
      </c>
      <c r="C374" t="s">
        <v>735</v>
      </c>
      <c r="E374" t="s">
        <v>756</v>
      </c>
      <c r="F374" s="10" t="str">
        <f t="shared" si="5"/>
        <v>1</v>
      </c>
    </row>
    <row r="375" spans="1:6">
      <c r="A375" t="s">
        <v>1066</v>
      </c>
      <c r="B375" t="s">
        <v>1066</v>
      </c>
      <c r="C375" t="s">
        <v>737</v>
      </c>
      <c r="E375" t="s">
        <v>756</v>
      </c>
      <c r="F375" s="10" t="str">
        <f t="shared" si="5"/>
        <v>1</v>
      </c>
    </row>
    <row r="376" spans="1:6">
      <c r="A376" t="s">
        <v>1067</v>
      </c>
      <c r="B376" t="s">
        <v>1067</v>
      </c>
      <c r="C376" t="s">
        <v>735</v>
      </c>
      <c r="E376" t="s">
        <v>756</v>
      </c>
      <c r="F376" s="10" t="str">
        <f t="shared" si="5"/>
        <v>1</v>
      </c>
    </row>
    <row r="377" spans="1:6">
      <c r="A377" t="s">
        <v>1068</v>
      </c>
      <c r="B377" t="s">
        <v>1068</v>
      </c>
      <c r="C377" t="s">
        <v>736</v>
      </c>
      <c r="E377" t="s">
        <v>756</v>
      </c>
      <c r="F377" s="10" t="str">
        <f t="shared" si="5"/>
        <v>1</v>
      </c>
    </row>
    <row r="378" spans="1:6">
      <c r="A378" t="s">
        <v>1069</v>
      </c>
      <c r="B378" t="s">
        <v>1069</v>
      </c>
      <c r="C378" t="s">
        <v>736</v>
      </c>
      <c r="E378" t="s">
        <v>756</v>
      </c>
      <c r="F378" s="10" t="str">
        <f t="shared" si="5"/>
        <v>1</v>
      </c>
    </row>
    <row r="379" spans="1:6">
      <c r="A379" t="s">
        <v>1070</v>
      </c>
      <c r="B379" t="s">
        <v>1070</v>
      </c>
      <c r="C379" t="s">
        <v>736</v>
      </c>
      <c r="E379" t="s">
        <v>756</v>
      </c>
      <c r="F379" s="10" t="str">
        <f t="shared" si="5"/>
        <v>1</v>
      </c>
    </row>
    <row r="380" spans="1:6">
      <c r="A380" t="s">
        <v>1071</v>
      </c>
      <c r="B380" t="s">
        <v>1071</v>
      </c>
      <c r="C380" t="s">
        <v>736</v>
      </c>
      <c r="E380" t="s">
        <v>756</v>
      </c>
      <c r="F380" s="10" t="str">
        <f t="shared" si="5"/>
        <v>1</v>
      </c>
    </row>
    <row r="381" spans="1:6">
      <c r="A381" t="s">
        <v>1072</v>
      </c>
      <c r="B381" t="s">
        <v>1072</v>
      </c>
      <c r="C381" t="s">
        <v>735</v>
      </c>
      <c r="E381" t="s">
        <v>756</v>
      </c>
      <c r="F381" s="10" t="str">
        <f t="shared" si="5"/>
        <v>1</v>
      </c>
    </row>
    <row r="382" spans="1:6">
      <c r="A382" t="s">
        <v>1073</v>
      </c>
      <c r="B382" t="s">
        <v>1073</v>
      </c>
      <c r="C382" t="s">
        <v>735</v>
      </c>
      <c r="E382" t="s">
        <v>756</v>
      </c>
      <c r="F382" s="10" t="str">
        <f t="shared" si="5"/>
        <v>1</v>
      </c>
    </row>
    <row r="383" spans="1:6">
      <c r="A383" t="s">
        <v>1074</v>
      </c>
      <c r="B383" t="s">
        <v>1074</v>
      </c>
      <c r="C383" t="s">
        <v>736</v>
      </c>
      <c r="E383" t="s">
        <v>756</v>
      </c>
      <c r="F383" s="10" t="str">
        <f t="shared" si="5"/>
        <v>1</v>
      </c>
    </row>
    <row r="384" spans="1:6">
      <c r="A384" t="s">
        <v>1075</v>
      </c>
      <c r="B384" t="s">
        <v>1075</v>
      </c>
      <c r="C384" t="s">
        <v>736</v>
      </c>
      <c r="E384" t="s">
        <v>756</v>
      </c>
      <c r="F384" s="10" t="str">
        <f t="shared" si="5"/>
        <v>1</v>
      </c>
    </row>
    <row r="385" spans="1:6">
      <c r="A385" t="s">
        <v>1076</v>
      </c>
      <c r="B385" t="s">
        <v>1076</v>
      </c>
      <c r="C385" t="s">
        <v>736</v>
      </c>
      <c r="E385" t="s">
        <v>756</v>
      </c>
      <c r="F385" s="10" t="str">
        <f t="shared" si="5"/>
        <v>1</v>
      </c>
    </row>
    <row r="386" spans="1:6">
      <c r="A386" t="s">
        <v>1077</v>
      </c>
      <c r="B386" t="s">
        <v>1077</v>
      </c>
      <c r="C386" t="s">
        <v>738</v>
      </c>
      <c r="E386" t="s">
        <v>756</v>
      </c>
      <c r="F386" s="10" t="str">
        <f t="shared" si="5"/>
        <v>1</v>
      </c>
    </row>
    <row r="387" spans="1:6">
      <c r="A387" t="s">
        <v>1078</v>
      </c>
      <c r="B387" t="s">
        <v>1078</v>
      </c>
      <c r="C387" t="s">
        <v>735</v>
      </c>
      <c r="E387" t="s">
        <v>756</v>
      </c>
      <c r="F387" s="10" t="str">
        <f t="shared" ref="F387:F450" si="6">RIGHT(E387,1)</f>
        <v>1</v>
      </c>
    </row>
    <row r="388" spans="1:6">
      <c r="A388" t="s">
        <v>1079</v>
      </c>
      <c r="B388" t="s">
        <v>1079</v>
      </c>
      <c r="C388" t="s">
        <v>735</v>
      </c>
      <c r="E388" t="s">
        <v>756</v>
      </c>
      <c r="F388" s="10" t="str">
        <f t="shared" si="6"/>
        <v>1</v>
      </c>
    </row>
    <row r="389" spans="1:6">
      <c r="A389" t="s">
        <v>1080</v>
      </c>
      <c r="B389" t="s">
        <v>1080</v>
      </c>
      <c r="C389" t="s">
        <v>736</v>
      </c>
      <c r="E389" t="s">
        <v>756</v>
      </c>
      <c r="F389" s="10" t="str">
        <f t="shared" si="6"/>
        <v>1</v>
      </c>
    </row>
    <row r="390" spans="1:6">
      <c r="A390" t="s">
        <v>1081</v>
      </c>
      <c r="B390" t="s">
        <v>1081</v>
      </c>
      <c r="C390" t="s">
        <v>735</v>
      </c>
      <c r="E390" t="s">
        <v>756</v>
      </c>
      <c r="F390" s="10" t="str">
        <f t="shared" si="6"/>
        <v>1</v>
      </c>
    </row>
    <row r="391" spans="1:6">
      <c r="A391" t="s">
        <v>701</v>
      </c>
      <c r="B391" t="s">
        <v>701</v>
      </c>
      <c r="C391" t="s">
        <v>735</v>
      </c>
      <c r="D391" t="s">
        <v>24</v>
      </c>
      <c r="E391" t="s">
        <v>756</v>
      </c>
      <c r="F391" s="10" t="str">
        <f t="shared" si="6"/>
        <v>1</v>
      </c>
    </row>
    <row r="392" spans="1:6">
      <c r="A392" t="s">
        <v>1082</v>
      </c>
      <c r="B392" t="s">
        <v>1082</v>
      </c>
      <c r="C392" t="s">
        <v>749</v>
      </c>
      <c r="E392" t="s">
        <v>756</v>
      </c>
      <c r="F392" s="10" t="str">
        <f t="shared" si="6"/>
        <v>1</v>
      </c>
    </row>
    <row r="393" spans="1:6">
      <c r="A393" t="s">
        <v>703</v>
      </c>
      <c r="B393" t="s">
        <v>703</v>
      </c>
      <c r="C393" t="s">
        <v>736</v>
      </c>
      <c r="D393" t="s">
        <v>49</v>
      </c>
      <c r="E393" t="s">
        <v>756</v>
      </c>
      <c r="F393" s="10" t="str">
        <f t="shared" si="6"/>
        <v>1</v>
      </c>
    </row>
    <row r="394" spans="1:6">
      <c r="A394" t="s">
        <v>1083</v>
      </c>
      <c r="B394" t="s">
        <v>1083</v>
      </c>
      <c r="C394" t="s">
        <v>736</v>
      </c>
      <c r="E394" t="s">
        <v>756</v>
      </c>
      <c r="F394" s="10" t="str">
        <f t="shared" si="6"/>
        <v>1</v>
      </c>
    </row>
    <row r="395" spans="1:6">
      <c r="A395" t="s">
        <v>705</v>
      </c>
      <c r="B395" t="s">
        <v>705</v>
      </c>
      <c r="C395" t="s">
        <v>738</v>
      </c>
      <c r="E395" t="s">
        <v>756</v>
      </c>
      <c r="F395" s="10" t="str">
        <f t="shared" si="6"/>
        <v>1</v>
      </c>
    </row>
    <row r="396" spans="1:6">
      <c r="A396" t="s">
        <v>1084</v>
      </c>
      <c r="B396" t="s">
        <v>1084</v>
      </c>
      <c r="C396" t="s">
        <v>735</v>
      </c>
      <c r="E396" t="s">
        <v>756</v>
      </c>
      <c r="F396" s="10" t="str">
        <f t="shared" si="6"/>
        <v>1</v>
      </c>
    </row>
    <row r="397" spans="1:6">
      <c r="A397" t="s">
        <v>1085</v>
      </c>
      <c r="B397" t="s">
        <v>1085</v>
      </c>
      <c r="C397" t="s">
        <v>736</v>
      </c>
      <c r="E397" t="s">
        <v>756</v>
      </c>
      <c r="F397" s="10" t="str">
        <f t="shared" si="6"/>
        <v>1</v>
      </c>
    </row>
    <row r="398" spans="1:6">
      <c r="A398" t="s">
        <v>1086</v>
      </c>
      <c r="B398" t="s">
        <v>1086</v>
      </c>
      <c r="C398" t="s">
        <v>735</v>
      </c>
      <c r="E398" t="s">
        <v>756</v>
      </c>
      <c r="F398" s="10" t="str">
        <f t="shared" si="6"/>
        <v>1</v>
      </c>
    </row>
    <row r="399" spans="1:6">
      <c r="A399" t="s">
        <v>1087</v>
      </c>
      <c r="B399" t="s">
        <v>1087</v>
      </c>
      <c r="C399" t="s">
        <v>735</v>
      </c>
      <c r="E399" t="s">
        <v>756</v>
      </c>
      <c r="F399" s="10" t="str">
        <f t="shared" si="6"/>
        <v>1</v>
      </c>
    </row>
    <row r="400" spans="1:6">
      <c r="A400" t="s">
        <v>1088</v>
      </c>
      <c r="B400" t="s">
        <v>1088</v>
      </c>
      <c r="C400" t="s">
        <v>736</v>
      </c>
      <c r="E400" t="s">
        <v>756</v>
      </c>
      <c r="F400" s="10" t="str">
        <f t="shared" si="6"/>
        <v>1</v>
      </c>
    </row>
    <row r="401" spans="1:6">
      <c r="A401" t="s">
        <v>1089</v>
      </c>
      <c r="B401" t="s">
        <v>1089</v>
      </c>
      <c r="C401" t="s">
        <v>735</v>
      </c>
      <c r="E401" t="s">
        <v>756</v>
      </c>
      <c r="F401" s="10" t="str">
        <f t="shared" si="6"/>
        <v>1</v>
      </c>
    </row>
    <row r="402" spans="1:6">
      <c r="A402" t="s">
        <v>1090</v>
      </c>
      <c r="B402" t="s">
        <v>1090</v>
      </c>
      <c r="C402" t="s">
        <v>736</v>
      </c>
      <c r="E402" t="s">
        <v>756</v>
      </c>
      <c r="F402" s="10" t="str">
        <f t="shared" si="6"/>
        <v>1</v>
      </c>
    </row>
    <row r="403" spans="1:6">
      <c r="A403" t="s">
        <v>713</v>
      </c>
      <c r="B403" t="s">
        <v>713</v>
      </c>
      <c r="C403" t="s">
        <v>735</v>
      </c>
      <c r="D403" t="s">
        <v>49</v>
      </c>
      <c r="E403" t="s">
        <v>756</v>
      </c>
      <c r="F403" s="10" t="str">
        <f t="shared" si="6"/>
        <v>1</v>
      </c>
    </row>
    <row r="404" spans="1:6">
      <c r="A404" t="s">
        <v>1091</v>
      </c>
      <c r="B404" t="s">
        <v>1091</v>
      </c>
      <c r="C404" t="s">
        <v>736</v>
      </c>
      <c r="E404" t="s">
        <v>756</v>
      </c>
      <c r="F404" s="10" t="str">
        <f t="shared" si="6"/>
        <v>1</v>
      </c>
    </row>
    <row r="405" spans="1:6">
      <c r="A405" t="s">
        <v>1092</v>
      </c>
      <c r="B405" t="s">
        <v>1092</v>
      </c>
      <c r="C405" t="s">
        <v>736</v>
      </c>
      <c r="E405" t="s">
        <v>756</v>
      </c>
      <c r="F405" s="10" t="str">
        <f t="shared" si="6"/>
        <v>1</v>
      </c>
    </row>
    <row r="406" spans="1:6">
      <c r="A406" t="s">
        <v>721</v>
      </c>
      <c r="B406" t="s">
        <v>721</v>
      </c>
      <c r="C406" t="s">
        <v>736</v>
      </c>
      <c r="D406" t="s">
        <v>38</v>
      </c>
      <c r="E406" t="s">
        <v>756</v>
      </c>
      <c r="F406" s="10" t="str">
        <f t="shared" si="6"/>
        <v>1</v>
      </c>
    </row>
    <row r="407" spans="1:6">
      <c r="A407" s="25" t="s">
        <v>1093</v>
      </c>
      <c r="B407" s="25" t="s">
        <v>1093</v>
      </c>
      <c r="C407" s="25" t="s">
        <v>752</v>
      </c>
      <c r="F407" s="10" t="str">
        <f t="shared" si="6"/>
        <v/>
      </c>
    </row>
    <row r="408" spans="1:6">
      <c r="A408" t="s">
        <v>1094</v>
      </c>
      <c r="B408" t="s">
        <v>1094</v>
      </c>
      <c r="C408" t="s">
        <v>736</v>
      </c>
      <c r="E408" t="s">
        <v>1095</v>
      </c>
      <c r="F408" s="10" t="str">
        <f t="shared" si="6"/>
        <v>2</v>
      </c>
    </row>
    <row r="409" spans="1:6">
      <c r="A409" t="s">
        <v>1096</v>
      </c>
      <c r="B409" t="s">
        <v>1096</v>
      </c>
      <c r="C409" t="s">
        <v>736</v>
      </c>
      <c r="E409" t="s">
        <v>1095</v>
      </c>
      <c r="F409" s="10" t="str">
        <f t="shared" si="6"/>
        <v>2</v>
      </c>
    </row>
    <row r="410" spans="1:6">
      <c r="A410" t="s">
        <v>1097</v>
      </c>
      <c r="B410" t="s">
        <v>1097</v>
      </c>
      <c r="C410" t="s">
        <v>738</v>
      </c>
      <c r="E410" t="s">
        <v>1095</v>
      </c>
      <c r="F410" s="10" t="str">
        <f t="shared" si="6"/>
        <v>2</v>
      </c>
    </row>
    <row r="411" spans="1:6">
      <c r="A411" t="s">
        <v>1098</v>
      </c>
      <c r="B411" t="s">
        <v>1098</v>
      </c>
      <c r="C411" t="s">
        <v>736</v>
      </c>
      <c r="E411" t="s">
        <v>1095</v>
      </c>
      <c r="F411" s="10" t="str">
        <f t="shared" si="6"/>
        <v>2</v>
      </c>
    </row>
    <row r="412" spans="1:6">
      <c r="A412" t="s">
        <v>1099</v>
      </c>
      <c r="B412" t="s">
        <v>1099</v>
      </c>
      <c r="C412" t="s">
        <v>749</v>
      </c>
      <c r="E412" t="s">
        <v>1095</v>
      </c>
      <c r="F412" s="10" t="str">
        <f t="shared" si="6"/>
        <v>2</v>
      </c>
    </row>
    <row r="413" spans="1:6">
      <c r="A413" t="s">
        <v>1100</v>
      </c>
      <c r="B413" t="s">
        <v>1100</v>
      </c>
      <c r="C413" t="s">
        <v>735</v>
      </c>
      <c r="E413" t="s">
        <v>1095</v>
      </c>
      <c r="F413" s="10" t="str">
        <f t="shared" si="6"/>
        <v>2</v>
      </c>
    </row>
    <row r="414" spans="1:6">
      <c r="A414" t="s">
        <v>1101</v>
      </c>
      <c r="B414" t="s">
        <v>1101</v>
      </c>
      <c r="C414" t="s">
        <v>738</v>
      </c>
      <c r="E414" t="s">
        <v>1095</v>
      </c>
      <c r="F414" s="10" t="str">
        <f t="shared" si="6"/>
        <v>2</v>
      </c>
    </row>
    <row r="415" spans="1:6">
      <c r="A415" t="s">
        <v>1102</v>
      </c>
      <c r="B415" t="s">
        <v>1102</v>
      </c>
      <c r="C415" t="s">
        <v>749</v>
      </c>
      <c r="E415" t="s">
        <v>1095</v>
      </c>
      <c r="F415" s="10" t="str">
        <f t="shared" si="6"/>
        <v>2</v>
      </c>
    </row>
    <row r="416" spans="1:6">
      <c r="A416" t="s">
        <v>9</v>
      </c>
      <c r="B416" t="s">
        <v>9</v>
      </c>
      <c r="C416" t="s">
        <v>735</v>
      </c>
      <c r="D416" t="s">
        <v>11</v>
      </c>
      <c r="E416" t="s">
        <v>1095</v>
      </c>
      <c r="F416" s="10" t="str">
        <f t="shared" si="6"/>
        <v>2</v>
      </c>
    </row>
    <row r="417" spans="1:6">
      <c r="A417" t="s">
        <v>1103</v>
      </c>
      <c r="B417" t="s">
        <v>1103</v>
      </c>
      <c r="C417" t="s">
        <v>736</v>
      </c>
      <c r="E417" t="s">
        <v>1095</v>
      </c>
      <c r="F417" s="10" t="str">
        <f t="shared" si="6"/>
        <v>2</v>
      </c>
    </row>
    <row r="418" spans="1:6">
      <c r="A418" t="s">
        <v>1104</v>
      </c>
      <c r="B418" t="s">
        <v>1104</v>
      </c>
      <c r="C418" t="s">
        <v>738</v>
      </c>
      <c r="E418" t="s">
        <v>1095</v>
      </c>
      <c r="F418" s="10" t="str">
        <f t="shared" si="6"/>
        <v>2</v>
      </c>
    </row>
    <row r="419" spans="1:6">
      <c r="A419" t="s">
        <v>22</v>
      </c>
      <c r="B419" t="s">
        <v>22</v>
      </c>
      <c r="C419" t="s">
        <v>736</v>
      </c>
      <c r="D419" t="s">
        <v>24</v>
      </c>
      <c r="E419" t="s">
        <v>1095</v>
      </c>
      <c r="F419" s="10" t="str">
        <f t="shared" si="6"/>
        <v>2</v>
      </c>
    </row>
    <row r="420" spans="1:6">
      <c r="A420" t="s">
        <v>1105</v>
      </c>
      <c r="B420" t="s">
        <v>1105</v>
      </c>
      <c r="C420" t="s">
        <v>736</v>
      </c>
      <c r="E420" t="s">
        <v>1095</v>
      </c>
      <c r="F420" s="10" t="str">
        <f t="shared" si="6"/>
        <v>2</v>
      </c>
    </row>
    <row r="421" spans="1:6">
      <c r="A421" t="s">
        <v>31</v>
      </c>
      <c r="B421" t="s">
        <v>31</v>
      </c>
      <c r="C421" t="s">
        <v>735</v>
      </c>
      <c r="D421" t="s">
        <v>11</v>
      </c>
      <c r="E421" t="s">
        <v>1095</v>
      </c>
      <c r="F421" s="10" t="str">
        <f t="shared" si="6"/>
        <v>2</v>
      </c>
    </row>
    <row r="422" spans="1:6">
      <c r="A422" t="s">
        <v>34</v>
      </c>
      <c r="B422" t="s">
        <v>34</v>
      </c>
      <c r="C422" t="s">
        <v>735</v>
      </c>
      <c r="E422" t="s">
        <v>1095</v>
      </c>
      <c r="F422" s="10" t="str">
        <f t="shared" si="6"/>
        <v>2</v>
      </c>
    </row>
    <row r="423" spans="1:6">
      <c r="A423" t="s">
        <v>1106</v>
      </c>
      <c r="B423" t="s">
        <v>1106</v>
      </c>
      <c r="C423" t="s">
        <v>736</v>
      </c>
      <c r="E423" t="s">
        <v>1095</v>
      </c>
      <c r="F423" s="10" t="str">
        <f t="shared" si="6"/>
        <v>2</v>
      </c>
    </row>
    <row r="424" spans="1:6">
      <c r="A424" t="s">
        <v>36</v>
      </c>
      <c r="B424" t="s">
        <v>36</v>
      </c>
      <c r="C424" t="s">
        <v>736</v>
      </c>
      <c r="D424" t="s">
        <v>38</v>
      </c>
      <c r="E424" t="s">
        <v>1095</v>
      </c>
      <c r="F424" s="10" t="str">
        <f t="shared" si="6"/>
        <v>2</v>
      </c>
    </row>
    <row r="425" spans="1:6">
      <c r="A425" t="s">
        <v>1107</v>
      </c>
      <c r="B425" t="s">
        <v>1107</v>
      </c>
      <c r="C425" t="s">
        <v>735</v>
      </c>
      <c r="E425" t="s">
        <v>1095</v>
      </c>
      <c r="F425" s="10" t="str">
        <f t="shared" si="6"/>
        <v>2</v>
      </c>
    </row>
    <row r="426" spans="1:6">
      <c r="A426" t="s">
        <v>1108</v>
      </c>
      <c r="B426" t="s">
        <v>1108</v>
      </c>
      <c r="C426" t="s">
        <v>736</v>
      </c>
      <c r="E426" t="s">
        <v>1095</v>
      </c>
      <c r="F426" s="10" t="str">
        <f t="shared" si="6"/>
        <v>2</v>
      </c>
    </row>
    <row r="427" spans="1:6">
      <c r="A427" t="s">
        <v>1109</v>
      </c>
      <c r="B427" t="s">
        <v>1109</v>
      </c>
      <c r="C427" t="s">
        <v>735</v>
      </c>
      <c r="E427" t="s">
        <v>1095</v>
      </c>
      <c r="F427" s="10" t="str">
        <f t="shared" si="6"/>
        <v>2</v>
      </c>
    </row>
    <row r="428" spans="1:6">
      <c r="A428" t="s">
        <v>41</v>
      </c>
      <c r="B428" t="s">
        <v>41</v>
      </c>
      <c r="C428" t="s">
        <v>736</v>
      </c>
      <c r="D428" t="s">
        <v>38</v>
      </c>
      <c r="E428" t="s">
        <v>1095</v>
      </c>
      <c r="F428" s="10" t="str">
        <f t="shared" si="6"/>
        <v>2</v>
      </c>
    </row>
    <row r="429" spans="1:6">
      <c r="A429" t="s">
        <v>1110</v>
      </c>
      <c r="B429" t="s">
        <v>1110</v>
      </c>
      <c r="C429" t="s">
        <v>736</v>
      </c>
      <c r="E429" t="s">
        <v>1095</v>
      </c>
      <c r="F429" s="10" t="str">
        <f t="shared" si="6"/>
        <v>2</v>
      </c>
    </row>
    <row r="430" spans="1:6">
      <c r="A430" t="s">
        <v>1111</v>
      </c>
      <c r="B430" t="s">
        <v>1111</v>
      </c>
      <c r="C430" t="s">
        <v>749</v>
      </c>
      <c r="E430" t="s">
        <v>1095</v>
      </c>
      <c r="F430" s="10" t="str">
        <f t="shared" si="6"/>
        <v>2</v>
      </c>
    </row>
    <row r="431" spans="1:6">
      <c r="A431" t="s">
        <v>1112</v>
      </c>
      <c r="B431" t="s">
        <v>1112</v>
      </c>
      <c r="C431" t="s">
        <v>738</v>
      </c>
      <c r="E431" t="s">
        <v>1095</v>
      </c>
      <c r="F431" s="10" t="str">
        <f t="shared" si="6"/>
        <v>2</v>
      </c>
    </row>
    <row r="432" spans="1:6">
      <c r="A432" t="s">
        <v>1113</v>
      </c>
      <c r="B432" t="s">
        <v>1113</v>
      </c>
      <c r="C432" t="s">
        <v>736</v>
      </c>
      <c r="E432" t="s">
        <v>1095</v>
      </c>
      <c r="F432" s="10" t="str">
        <f t="shared" si="6"/>
        <v>2</v>
      </c>
    </row>
    <row r="433" spans="1:6">
      <c r="A433" t="s">
        <v>1114</v>
      </c>
      <c r="B433" t="s">
        <v>1114</v>
      </c>
      <c r="C433" t="s">
        <v>736</v>
      </c>
      <c r="E433" t="s">
        <v>1095</v>
      </c>
      <c r="F433" s="10" t="str">
        <f t="shared" si="6"/>
        <v>2</v>
      </c>
    </row>
    <row r="434" spans="1:6">
      <c r="A434" t="s">
        <v>1115</v>
      </c>
      <c r="B434" t="s">
        <v>1115</v>
      </c>
      <c r="C434" t="s">
        <v>735</v>
      </c>
      <c r="E434" t="s">
        <v>1095</v>
      </c>
      <c r="F434" s="10" t="str">
        <f t="shared" si="6"/>
        <v>2</v>
      </c>
    </row>
    <row r="435" spans="1:6">
      <c r="A435" t="s">
        <v>1116</v>
      </c>
      <c r="B435" t="s">
        <v>1116</v>
      </c>
      <c r="C435" t="s">
        <v>736</v>
      </c>
      <c r="E435" t="s">
        <v>1095</v>
      </c>
      <c r="F435" s="10" t="str">
        <f t="shared" si="6"/>
        <v>2</v>
      </c>
    </row>
    <row r="436" spans="1:6">
      <c r="A436" t="s">
        <v>1117</v>
      </c>
      <c r="B436" t="s">
        <v>1117</v>
      </c>
      <c r="C436" t="s">
        <v>736</v>
      </c>
      <c r="E436" t="s">
        <v>1095</v>
      </c>
      <c r="F436" s="10" t="str">
        <f t="shared" si="6"/>
        <v>2</v>
      </c>
    </row>
    <row r="437" spans="1:6">
      <c r="A437" t="s">
        <v>1118</v>
      </c>
      <c r="B437" t="s">
        <v>1118</v>
      </c>
      <c r="C437" t="s">
        <v>735</v>
      </c>
      <c r="E437" t="s">
        <v>1095</v>
      </c>
      <c r="F437" s="10" t="str">
        <f t="shared" si="6"/>
        <v>2</v>
      </c>
    </row>
    <row r="438" spans="1:6">
      <c r="A438" t="s">
        <v>1119</v>
      </c>
      <c r="B438" t="s">
        <v>1119</v>
      </c>
      <c r="C438" t="s">
        <v>735</v>
      </c>
      <c r="E438" t="s">
        <v>1095</v>
      </c>
      <c r="F438" s="10" t="str">
        <f t="shared" si="6"/>
        <v>2</v>
      </c>
    </row>
    <row r="439" spans="1:6">
      <c r="A439" t="s">
        <v>1120</v>
      </c>
      <c r="B439" t="s">
        <v>1120</v>
      </c>
      <c r="C439" t="s">
        <v>738</v>
      </c>
      <c r="E439" t="s">
        <v>1095</v>
      </c>
      <c r="F439" s="10" t="str">
        <f t="shared" si="6"/>
        <v>2</v>
      </c>
    </row>
    <row r="440" spans="1:6">
      <c r="A440" t="s">
        <v>61</v>
      </c>
      <c r="B440" t="s">
        <v>61</v>
      </c>
      <c r="C440" t="s">
        <v>736</v>
      </c>
      <c r="D440" t="s">
        <v>24</v>
      </c>
      <c r="E440" t="s">
        <v>1095</v>
      </c>
      <c r="F440" s="10" t="str">
        <f t="shared" si="6"/>
        <v>2</v>
      </c>
    </row>
    <row r="441" spans="1:6">
      <c r="A441" t="s">
        <v>1121</v>
      </c>
      <c r="B441" t="s">
        <v>1121</v>
      </c>
      <c r="C441" t="s">
        <v>735</v>
      </c>
      <c r="E441" t="s">
        <v>1095</v>
      </c>
      <c r="F441" s="10" t="str">
        <f t="shared" si="6"/>
        <v>2</v>
      </c>
    </row>
    <row r="442" spans="1:6">
      <c r="A442" t="s">
        <v>1122</v>
      </c>
      <c r="B442" t="s">
        <v>1122</v>
      </c>
      <c r="C442" t="s">
        <v>736</v>
      </c>
      <c r="E442" t="s">
        <v>1095</v>
      </c>
      <c r="F442" s="10" t="str">
        <f t="shared" si="6"/>
        <v>2</v>
      </c>
    </row>
    <row r="443" spans="1:6">
      <c r="A443" t="s">
        <v>1123</v>
      </c>
      <c r="B443" t="s">
        <v>1123</v>
      </c>
      <c r="C443" t="s">
        <v>736</v>
      </c>
      <c r="E443" t="s">
        <v>1095</v>
      </c>
      <c r="F443" s="10" t="str">
        <f t="shared" si="6"/>
        <v>2</v>
      </c>
    </row>
    <row r="444" spans="1:6">
      <c r="A444" t="s">
        <v>1124</v>
      </c>
      <c r="B444" t="s">
        <v>1124</v>
      </c>
      <c r="C444" t="s">
        <v>735</v>
      </c>
      <c r="E444" t="s">
        <v>1095</v>
      </c>
      <c r="F444" s="10" t="str">
        <f t="shared" si="6"/>
        <v>2</v>
      </c>
    </row>
    <row r="445" spans="1:6">
      <c r="A445" t="s">
        <v>1125</v>
      </c>
      <c r="B445" t="s">
        <v>1125</v>
      </c>
      <c r="C445" t="s">
        <v>738</v>
      </c>
      <c r="E445" t="s">
        <v>1095</v>
      </c>
      <c r="F445" s="10" t="str">
        <f t="shared" si="6"/>
        <v>2</v>
      </c>
    </row>
    <row r="446" spans="1:6">
      <c r="A446" t="s">
        <v>78</v>
      </c>
      <c r="B446" t="s">
        <v>78</v>
      </c>
      <c r="C446" t="s">
        <v>736</v>
      </c>
      <c r="E446" t="s">
        <v>1095</v>
      </c>
      <c r="F446" s="10" t="str">
        <f t="shared" si="6"/>
        <v>2</v>
      </c>
    </row>
    <row r="447" spans="1:6">
      <c r="A447" t="s">
        <v>1126</v>
      </c>
      <c r="B447" t="s">
        <v>1126</v>
      </c>
      <c r="C447" t="s">
        <v>738</v>
      </c>
      <c r="E447" t="s">
        <v>1095</v>
      </c>
      <c r="F447" s="10" t="str">
        <f t="shared" si="6"/>
        <v>2</v>
      </c>
    </row>
    <row r="448" spans="1:6">
      <c r="A448" t="s">
        <v>1127</v>
      </c>
      <c r="B448" t="s">
        <v>1127</v>
      </c>
      <c r="C448" t="s">
        <v>749</v>
      </c>
      <c r="E448" t="s">
        <v>1095</v>
      </c>
      <c r="F448" s="10" t="str">
        <f t="shared" si="6"/>
        <v>2</v>
      </c>
    </row>
    <row r="449" spans="1:6">
      <c r="A449" t="s">
        <v>84</v>
      </c>
      <c r="B449" t="s">
        <v>84</v>
      </c>
      <c r="C449" t="s">
        <v>735</v>
      </c>
      <c r="E449" t="s">
        <v>1095</v>
      </c>
      <c r="F449" s="10" t="str">
        <f t="shared" si="6"/>
        <v>2</v>
      </c>
    </row>
    <row r="450" spans="1:6">
      <c r="A450" t="s">
        <v>1128</v>
      </c>
      <c r="B450" t="s">
        <v>1128</v>
      </c>
      <c r="C450" t="s">
        <v>737</v>
      </c>
      <c r="E450" t="s">
        <v>1095</v>
      </c>
      <c r="F450" s="10" t="str">
        <f t="shared" si="6"/>
        <v>2</v>
      </c>
    </row>
    <row r="451" spans="1:6">
      <c r="A451" t="s">
        <v>1129</v>
      </c>
      <c r="B451" t="s">
        <v>1129</v>
      </c>
      <c r="C451" t="s">
        <v>735</v>
      </c>
      <c r="E451" t="s">
        <v>1095</v>
      </c>
      <c r="F451" s="10" t="str">
        <f t="shared" ref="F451:F514" si="7">RIGHT(E451,1)</f>
        <v>2</v>
      </c>
    </row>
    <row r="452" spans="1:6">
      <c r="A452" t="s">
        <v>89</v>
      </c>
      <c r="B452" t="s">
        <v>89</v>
      </c>
      <c r="C452" t="s">
        <v>735</v>
      </c>
      <c r="D452" t="s">
        <v>11</v>
      </c>
      <c r="E452" t="s">
        <v>1095</v>
      </c>
      <c r="F452" s="10" t="str">
        <f t="shared" si="7"/>
        <v>2</v>
      </c>
    </row>
    <row r="453" spans="1:6">
      <c r="A453" t="s">
        <v>92</v>
      </c>
      <c r="B453" t="s">
        <v>92</v>
      </c>
      <c r="C453" t="s">
        <v>735</v>
      </c>
      <c r="D453" t="s">
        <v>11</v>
      </c>
      <c r="E453" t="s">
        <v>1095</v>
      </c>
      <c r="F453" s="10" t="str">
        <f t="shared" si="7"/>
        <v>2</v>
      </c>
    </row>
    <row r="454" spans="1:6">
      <c r="A454" t="s">
        <v>1130</v>
      </c>
      <c r="B454" t="s">
        <v>1130</v>
      </c>
      <c r="C454" t="s">
        <v>735</v>
      </c>
      <c r="E454" t="s">
        <v>1095</v>
      </c>
      <c r="F454" s="10" t="str">
        <f t="shared" si="7"/>
        <v>2</v>
      </c>
    </row>
    <row r="455" spans="1:6">
      <c r="A455" t="s">
        <v>1131</v>
      </c>
      <c r="B455" t="s">
        <v>1131</v>
      </c>
      <c r="C455" t="s">
        <v>738</v>
      </c>
      <c r="E455" t="s">
        <v>1095</v>
      </c>
      <c r="F455" s="10" t="str">
        <f t="shared" si="7"/>
        <v>2</v>
      </c>
    </row>
    <row r="456" spans="1:6">
      <c r="A456" t="s">
        <v>94</v>
      </c>
      <c r="B456" t="s">
        <v>94</v>
      </c>
      <c r="C456" t="s">
        <v>736</v>
      </c>
      <c r="D456" t="s">
        <v>24</v>
      </c>
      <c r="E456" t="s">
        <v>1095</v>
      </c>
      <c r="F456" s="10" t="str">
        <f t="shared" si="7"/>
        <v>2</v>
      </c>
    </row>
    <row r="457" spans="1:6">
      <c r="A457" t="s">
        <v>1132</v>
      </c>
      <c r="B457" t="s">
        <v>1132</v>
      </c>
      <c r="C457" t="s">
        <v>735</v>
      </c>
      <c r="E457" t="s">
        <v>1095</v>
      </c>
      <c r="F457" s="10" t="str">
        <f t="shared" si="7"/>
        <v>2</v>
      </c>
    </row>
    <row r="458" spans="1:6">
      <c r="A458" t="s">
        <v>1133</v>
      </c>
      <c r="B458" t="s">
        <v>1133</v>
      </c>
      <c r="C458" t="s">
        <v>736</v>
      </c>
      <c r="E458" t="s">
        <v>1095</v>
      </c>
      <c r="F458" s="10" t="str">
        <f t="shared" si="7"/>
        <v>2</v>
      </c>
    </row>
    <row r="459" spans="1:6">
      <c r="A459" t="s">
        <v>1134</v>
      </c>
      <c r="B459" t="s">
        <v>1134</v>
      </c>
      <c r="C459" t="s">
        <v>735</v>
      </c>
      <c r="E459" t="s">
        <v>1095</v>
      </c>
      <c r="F459" s="10" t="str">
        <f t="shared" si="7"/>
        <v>2</v>
      </c>
    </row>
    <row r="460" spans="1:6">
      <c r="A460" t="s">
        <v>1135</v>
      </c>
      <c r="B460" t="s">
        <v>1135</v>
      </c>
      <c r="C460" t="s">
        <v>735</v>
      </c>
      <c r="E460" t="s">
        <v>1095</v>
      </c>
      <c r="F460" s="10" t="str">
        <f t="shared" si="7"/>
        <v>2</v>
      </c>
    </row>
    <row r="461" spans="1:6">
      <c r="A461" t="s">
        <v>1136</v>
      </c>
      <c r="B461" t="s">
        <v>1136</v>
      </c>
      <c r="C461" t="s">
        <v>736</v>
      </c>
      <c r="E461" t="s">
        <v>1095</v>
      </c>
      <c r="F461" s="10" t="str">
        <f t="shared" si="7"/>
        <v>2</v>
      </c>
    </row>
    <row r="462" spans="1:6">
      <c r="A462" t="s">
        <v>1137</v>
      </c>
      <c r="B462" t="s">
        <v>1137</v>
      </c>
      <c r="C462" t="s">
        <v>736</v>
      </c>
      <c r="E462" t="s">
        <v>1095</v>
      </c>
      <c r="F462" s="10" t="str">
        <f t="shared" si="7"/>
        <v>2</v>
      </c>
    </row>
    <row r="463" spans="1:6">
      <c r="A463" t="s">
        <v>1138</v>
      </c>
      <c r="B463" t="s">
        <v>1138</v>
      </c>
      <c r="C463" t="s">
        <v>735</v>
      </c>
      <c r="E463" t="s">
        <v>1095</v>
      </c>
      <c r="F463" s="10" t="str">
        <f t="shared" si="7"/>
        <v>2</v>
      </c>
    </row>
    <row r="464" spans="1:6">
      <c r="A464" t="s">
        <v>1139</v>
      </c>
      <c r="B464" t="s">
        <v>1139</v>
      </c>
      <c r="C464" t="s">
        <v>735</v>
      </c>
      <c r="E464" t="s">
        <v>1095</v>
      </c>
      <c r="F464" s="10" t="str">
        <f t="shared" si="7"/>
        <v>2</v>
      </c>
    </row>
    <row r="465" spans="1:6">
      <c r="A465" t="s">
        <v>1140</v>
      </c>
      <c r="B465" t="s">
        <v>1140</v>
      </c>
      <c r="C465" t="s">
        <v>736</v>
      </c>
      <c r="E465" t="s">
        <v>1095</v>
      </c>
      <c r="F465" s="10" t="str">
        <f t="shared" si="7"/>
        <v>2</v>
      </c>
    </row>
    <row r="466" spans="1:6">
      <c r="A466" t="s">
        <v>1141</v>
      </c>
      <c r="B466" t="s">
        <v>1141</v>
      </c>
      <c r="C466" t="s">
        <v>736</v>
      </c>
      <c r="E466" t="s">
        <v>1095</v>
      </c>
      <c r="F466" s="10" t="str">
        <f t="shared" si="7"/>
        <v>2</v>
      </c>
    </row>
    <row r="467" spans="1:6">
      <c r="A467" t="s">
        <v>1142</v>
      </c>
      <c r="B467" t="s">
        <v>1142</v>
      </c>
      <c r="C467" t="s">
        <v>735</v>
      </c>
      <c r="E467" t="s">
        <v>1095</v>
      </c>
      <c r="F467" s="10" t="str">
        <f t="shared" si="7"/>
        <v>2</v>
      </c>
    </row>
    <row r="468" spans="1:6">
      <c r="A468" t="s">
        <v>1143</v>
      </c>
      <c r="B468" t="s">
        <v>1143</v>
      </c>
      <c r="C468" t="s">
        <v>736</v>
      </c>
      <c r="E468" t="s">
        <v>1095</v>
      </c>
      <c r="F468" s="10" t="str">
        <f t="shared" si="7"/>
        <v>2</v>
      </c>
    </row>
    <row r="469" spans="1:6">
      <c r="A469" t="s">
        <v>1144</v>
      </c>
      <c r="B469" t="s">
        <v>1144</v>
      </c>
      <c r="C469" t="s">
        <v>736</v>
      </c>
      <c r="E469" t="s">
        <v>1095</v>
      </c>
      <c r="F469" s="10" t="str">
        <f t="shared" si="7"/>
        <v>2</v>
      </c>
    </row>
    <row r="470" spans="1:6">
      <c r="A470" t="s">
        <v>1145</v>
      </c>
      <c r="B470" t="s">
        <v>1145</v>
      </c>
      <c r="C470" t="s">
        <v>735</v>
      </c>
      <c r="E470" t="s">
        <v>1095</v>
      </c>
      <c r="F470" s="10" t="str">
        <f t="shared" si="7"/>
        <v>2</v>
      </c>
    </row>
    <row r="471" spans="1:6">
      <c r="A471" t="s">
        <v>1146</v>
      </c>
      <c r="B471" t="s">
        <v>1146</v>
      </c>
      <c r="C471" t="s">
        <v>736</v>
      </c>
      <c r="E471" t="s">
        <v>1095</v>
      </c>
      <c r="F471" s="10" t="str">
        <f t="shared" si="7"/>
        <v>2</v>
      </c>
    </row>
    <row r="472" spans="1:6">
      <c r="A472" t="s">
        <v>1147</v>
      </c>
      <c r="B472" t="s">
        <v>1147</v>
      </c>
      <c r="C472" t="s">
        <v>735</v>
      </c>
      <c r="E472" t="s">
        <v>1095</v>
      </c>
      <c r="F472" s="10" t="str">
        <f t="shared" si="7"/>
        <v>2</v>
      </c>
    </row>
    <row r="473" spans="1:6">
      <c r="A473" t="s">
        <v>1148</v>
      </c>
      <c r="B473" t="s">
        <v>1148</v>
      </c>
      <c r="C473" t="s">
        <v>735</v>
      </c>
      <c r="E473" t="s">
        <v>1095</v>
      </c>
      <c r="F473" s="10" t="str">
        <f t="shared" si="7"/>
        <v>2</v>
      </c>
    </row>
    <row r="474" spans="1:6">
      <c r="A474" t="s">
        <v>1149</v>
      </c>
      <c r="B474" t="s">
        <v>1149</v>
      </c>
      <c r="C474" t="s">
        <v>735</v>
      </c>
      <c r="E474" t="s">
        <v>1095</v>
      </c>
      <c r="F474" s="10" t="str">
        <f t="shared" si="7"/>
        <v>2</v>
      </c>
    </row>
    <row r="475" spans="1:6">
      <c r="A475" t="s">
        <v>130</v>
      </c>
      <c r="B475" t="s">
        <v>130</v>
      </c>
      <c r="C475" t="s">
        <v>736</v>
      </c>
      <c r="D475" t="s">
        <v>24</v>
      </c>
      <c r="E475" t="s">
        <v>1095</v>
      </c>
      <c r="F475" s="10" t="str">
        <f t="shared" si="7"/>
        <v>2</v>
      </c>
    </row>
    <row r="476" spans="1:6">
      <c r="A476" t="s">
        <v>132</v>
      </c>
      <c r="B476" t="s">
        <v>132</v>
      </c>
      <c r="C476" t="s">
        <v>736</v>
      </c>
      <c r="D476" t="s">
        <v>11</v>
      </c>
      <c r="E476" t="s">
        <v>1095</v>
      </c>
      <c r="F476" s="10" t="str">
        <f t="shared" si="7"/>
        <v>2</v>
      </c>
    </row>
    <row r="477" spans="1:6">
      <c r="A477" t="s">
        <v>134</v>
      </c>
      <c r="B477" t="s">
        <v>134</v>
      </c>
      <c r="C477" t="s">
        <v>736</v>
      </c>
      <c r="D477" t="s">
        <v>38</v>
      </c>
      <c r="E477" t="s">
        <v>1095</v>
      </c>
      <c r="F477" s="10" t="str">
        <f t="shared" si="7"/>
        <v>2</v>
      </c>
    </row>
    <row r="478" spans="1:6">
      <c r="A478" t="s">
        <v>136</v>
      </c>
      <c r="B478" t="s">
        <v>136</v>
      </c>
      <c r="C478" t="s">
        <v>735</v>
      </c>
      <c r="D478" t="s">
        <v>11</v>
      </c>
      <c r="E478" t="s">
        <v>1095</v>
      </c>
      <c r="F478" s="10" t="str">
        <f t="shared" si="7"/>
        <v>2</v>
      </c>
    </row>
    <row r="479" spans="1:6">
      <c r="A479" t="s">
        <v>1150</v>
      </c>
      <c r="B479" t="s">
        <v>1150</v>
      </c>
      <c r="C479" t="s">
        <v>738</v>
      </c>
      <c r="E479" t="s">
        <v>1095</v>
      </c>
      <c r="F479" s="10" t="str">
        <f t="shared" si="7"/>
        <v>2</v>
      </c>
    </row>
    <row r="480" spans="1:6">
      <c r="A480" t="s">
        <v>1151</v>
      </c>
      <c r="B480" t="s">
        <v>1151</v>
      </c>
      <c r="C480" t="s">
        <v>736</v>
      </c>
      <c r="E480" t="s">
        <v>1095</v>
      </c>
      <c r="F480" s="10" t="str">
        <f t="shared" si="7"/>
        <v>2</v>
      </c>
    </row>
    <row r="481" spans="1:6">
      <c r="A481" t="s">
        <v>1152</v>
      </c>
      <c r="B481" t="s">
        <v>1152</v>
      </c>
      <c r="C481" t="s">
        <v>735</v>
      </c>
      <c r="E481" t="s">
        <v>1095</v>
      </c>
      <c r="F481" s="10" t="str">
        <f t="shared" si="7"/>
        <v>2</v>
      </c>
    </row>
    <row r="482" spans="1:6">
      <c r="A482" t="s">
        <v>1153</v>
      </c>
      <c r="B482" t="s">
        <v>1153</v>
      </c>
      <c r="C482" t="s">
        <v>735</v>
      </c>
      <c r="E482" t="s">
        <v>1095</v>
      </c>
      <c r="F482" s="10" t="str">
        <f t="shared" si="7"/>
        <v>2</v>
      </c>
    </row>
    <row r="483" spans="1:6">
      <c r="A483" t="s">
        <v>142</v>
      </c>
      <c r="B483" t="s">
        <v>142</v>
      </c>
      <c r="C483" t="s">
        <v>736</v>
      </c>
      <c r="D483" t="s">
        <v>24</v>
      </c>
      <c r="E483" t="s">
        <v>1095</v>
      </c>
      <c r="F483" s="10" t="str">
        <f t="shared" si="7"/>
        <v>2</v>
      </c>
    </row>
    <row r="484" spans="1:6">
      <c r="A484" t="s">
        <v>1154</v>
      </c>
      <c r="B484" t="s">
        <v>1154</v>
      </c>
      <c r="C484" t="s">
        <v>735</v>
      </c>
      <c r="E484" t="s">
        <v>1095</v>
      </c>
      <c r="F484" s="10" t="str">
        <f t="shared" si="7"/>
        <v>2</v>
      </c>
    </row>
    <row r="485" spans="1:6">
      <c r="A485" t="s">
        <v>1155</v>
      </c>
      <c r="B485" t="s">
        <v>1155</v>
      </c>
      <c r="C485" t="s">
        <v>736</v>
      </c>
      <c r="E485" t="s">
        <v>1095</v>
      </c>
      <c r="F485" s="10" t="str">
        <f t="shared" si="7"/>
        <v>2</v>
      </c>
    </row>
    <row r="486" spans="1:6">
      <c r="A486" t="s">
        <v>1156</v>
      </c>
      <c r="B486" t="s">
        <v>1156</v>
      </c>
      <c r="C486" t="s">
        <v>735</v>
      </c>
      <c r="E486" t="s">
        <v>1095</v>
      </c>
      <c r="F486" s="10" t="str">
        <f t="shared" si="7"/>
        <v>2</v>
      </c>
    </row>
    <row r="487" spans="1:6">
      <c r="A487" t="s">
        <v>1157</v>
      </c>
      <c r="B487" t="s">
        <v>1157</v>
      </c>
      <c r="C487" t="s">
        <v>736</v>
      </c>
      <c r="E487" t="s">
        <v>1095</v>
      </c>
      <c r="F487" s="10" t="str">
        <f t="shared" si="7"/>
        <v>2</v>
      </c>
    </row>
    <row r="488" spans="1:6">
      <c r="A488" t="s">
        <v>1158</v>
      </c>
      <c r="B488" t="s">
        <v>1158</v>
      </c>
      <c r="C488" t="s">
        <v>735</v>
      </c>
      <c r="E488" t="s">
        <v>1095</v>
      </c>
      <c r="F488" s="10" t="str">
        <f t="shared" si="7"/>
        <v>2</v>
      </c>
    </row>
    <row r="489" spans="1:6">
      <c r="A489" t="s">
        <v>1159</v>
      </c>
      <c r="B489" t="s">
        <v>1159</v>
      </c>
      <c r="C489" t="s">
        <v>738</v>
      </c>
      <c r="E489" t="s">
        <v>1095</v>
      </c>
      <c r="F489" s="10" t="str">
        <f t="shared" si="7"/>
        <v>2</v>
      </c>
    </row>
    <row r="490" spans="1:6">
      <c r="A490" t="s">
        <v>156</v>
      </c>
      <c r="B490" t="s">
        <v>156</v>
      </c>
      <c r="C490" t="s">
        <v>735</v>
      </c>
      <c r="D490" t="s">
        <v>11</v>
      </c>
      <c r="E490" t="s">
        <v>1095</v>
      </c>
      <c r="F490" s="10" t="str">
        <f t="shared" si="7"/>
        <v>2</v>
      </c>
    </row>
    <row r="491" spans="1:6">
      <c r="A491" t="s">
        <v>1160</v>
      </c>
      <c r="B491" t="s">
        <v>1160</v>
      </c>
      <c r="C491" t="s">
        <v>735</v>
      </c>
      <c r="E491" t="s">
        <v>1095</v>
      </c>
      <c r="F491" s="10" t="str">
        <f t="shared" si="7"/>
        <v>2</v>
      </c>
    </row>
    <row r="492" spans="1:6">
      <c r="A492" t="s">
        <v>1161</v>
      </c>
      <c r="B492" t="s">
        <v>1161</v>
      </c>
      <c r="C492" t="s">
        <v>736</v>
      </c>
      <c r="E492" t="s">
        <v>1095</v>
      </c>
      <c r="F492" s="10" t="str">
        <f t="shared" si="7"/>
        <v>2</v>
      </c>
    </row>
    <row r="493" spans="1:6">
      <c r="A493" t="s">
        <v>1162</v>
      </c>
      <c r="B493" t="s">
        <v>1162</v>
      </c>
      <c r="C493" t="s">
        <v>735</v>
      </c>
      <c r="E493" t="s">
        <v>1095</v>
      </c>
      <c r="F493" s="10" t="str">
        <f t="shared" si="7"/>
        <v>2</v>
      </c>
    </row>
    <row r="494" spans="1:6">
      <c r="A494" t="s">
        <v>1163</v>
      </c>
      <c r="B494" t="s">
        <v>1163</v>
      </c>
      <c r="C494" t="s">
        <v>736</v>
      </c>
      <c r="E494" t="s">
        <v>1095</v>
      </c>
      <c r="F494" s="10" t="str">
        <f t="shared" si="7"/>
        <v>2</v>
      </c>
    </row>
    <row r="495" spans="1:6">
      <c r="A495" t="s">
        <v>1164</v>
      </c>
      <c r="B495" t="s">
        <v>1164</v>
      </c>
      <c r="C495" t="s">
        <v>736</v>
      </c>
      <c r="E495" t="s">
        <v>1095</v>
      </c>
      <c r="F495" s="10" t="str">
        <f t="shared" si="7"/>
        <v>2</v>
      </c>
    </row>
    <row r="496" spans="1:6">
      <c r="A496" t="s">
        <v>1165</v>
      </c>
      <c r="B496" t="s">
        <v>1165</v>
      </c>
      <c r="C496" t="s">
        <v>736</v>
      </c>
      <c r="E496" t="s">
        <v>1095</v>
      </c>
      <c r="F496" s="10" t="str">
        <f t="shared" si="7"/>
        <v>2</v>
      </c>
    </row>
    <row r="497" spans="1:6">
      <c r="A497" t="s">
        <v>1166</v>
      </c>
      <c r="B497" t="s">
        <v>1166</v>
      </c>
      <c r="C497" t="s">
        <v>735</v>
      </c>
      <c r="E497" t="s">
        <v>1095</v>
      </c>
      <c r="F497" s="10" t="str">
        <f t="shared" si="7"/>
        <v>2</v>
      </c>
    </row>
    <row r="498" spans="1:6">
      <c r="A498" t="s">
        <v>1167</v>
      </c>
      <c r="B498" t="s">
        <v>1167</v>
      </c>
      <c r="C498" t="s">
        <v>736</v>
      </c>
      <c r="E498" t="s">
        <v>1095</v>
      </c>
      <c r="F498" s="10" t="str">
        <f t="shared" si="7"/>
        <v>2</v>
      </c>
    </row>
    <row r="499" spans="1:6">
      <c r="A499" t="s">
        <v>1168</v>
      </c>
      <c r="B499" t="s">
        <v>1168</v>
      </c>
      <c r="C499" t="s">
        <v>736</v>
      </c>
      <c r="E499" t="s">
        <v>1095</v>
      </c>
      <c r="F499" s="10" t="str">
        <f t="shared" si="7"/>
        <v>2</v>
      </c>
    </row>
    <row r="500" spans="1:6">
      <c r="A500" t="s">
        <v>1169</v>
      </c>
      <c r="B500" t="s">
        <v>1169</v>
      </c>
      <c r="C500" t="s">
        <v>736</v>
      </c>
      <c r="E500" t="s">
        <v>1095</v>
      </c>
      <c r="F500" s="10" t="str">
        <f t="shared" si="7"/>
        <v>2</v>
      </c>
    </row>
    <row r="501" spans="1:6">
      <c r="A501" t="s">
        <v>1170</v>
      </c>
      <c r="B501" t="s">
        <v>1170</v>
      </c>
      <c r="C501" t="s">
        <v>749</v>
      </c>
      <c r="E501" t="s">
        <v>1095</v>
      </c>
      <c r="F501" s="10" t="str">
        <f t="shared" si="7"/>
        <v>2</v>
      </c>
    </row>
    <row r="502" spans="1:6">
      <c r="A502" t="s">
        <v>1171</v>
      </c>
      <c r="B502" t="s">
        <v>1171</v>
      </c>
      <c r="C502" t="s">
        <v>736</v>
      </c>
      <c r="E502" t="s">
        <v>1095</v>
      </c>
      <c r="F502" s="10" t="str">
        <f t="shared" si="7"/>
        <v>2</v>
      </c>
    </row>
    <row r="503" spans="1:6">
      <c r="A503" t="s">
        <v>1172</v>
      </c>
      <c r="B503" t="s">
        <v>1172</v>
      </c>
      <c r="C503" t="s">
        <v>735</v>
      </c>
      <c r="E503" t="s">
        <v>1095</v>
      </c>
      <c r="F503" s="10" t="str">
        <f t="shared" si="7"/>
        <v>2</v>
      </c>
    </row>
    <row r="504" spans="1:6">
      <c r="A504" t="s">
        <v>1173</v>
      </c>
      <c r="B504" t="s">
        <v>1173</v>
      </c>
      <c r="C504" t="s">
        <v>735</v>
      </c>
      <c r="E504" t="s">
        <v>1095</v>
      </c>
      <c r="F504" s="10" t="str">
        <f t="shared" si="7"/>
        <v>2</v>
      </c>
    </row>
    <row r="505" spans="1:6">
      <c r="A505" t="s">
        <v>1174</v>
      </c>
      <c r="B505" t="s">
        <v>1174</v>
      </c>
      <c r="C505" t="s">
        <v>735</v>
      </c>
      <c r="E505" t="s">
        <v>1095</v>
      </c>
      <c r="F505" s="10" t="str">
        <f t="shared" si="7"/>
        <v>2</v>
      </c>
    </row>
    <row r="506" spans="1:6">
      <c r="A506" t="s">
        <v>1175</v>
      </c>
      <c r="B506" t="s">
        <v>1175</v>
      </c>
      <c r="C506" t="s">
        <v>738</v>
      </c>
      <c r="E506" t="s">
        <v>1095</v>
      </c>
      <c r="F506" s="10" t="str">
        <f t="shared" si="7"/>
        <v>2</v>
      </c>
    </row>
    <row r="507" spans="1:6">
      <c r="A507" t="s">
        <v>1176</v>
      </c>
      <c r="B507" t="s">
        <v>1176</v>
      </c>
      <c r="C507" t="s">
        <v>735</v>
      </c>
      <c r="E507" t="s">
        <v>1095</v>
      </c>
      <c r="F507" s="10" t="str">
        <f t="shared" si="7"/>
        <v>2</v>
      </c>
    </row>
    <row r="508" spans="1:6">
      <c r="A508" t="s">
        <v>1177</v>
      </c>
      <c r="B508" t="s">
        <v>1177</v>
      </c>
      <c r="C508" t="s">
        <v>738</v>
      </c>
      <c r="E508" t="s">
        <v>1095</v>
      </c>
      <c r="F508" s="10" t="str">
        <f t="shared" si="7"/>
        <v>2</v>
      </c>
    </row>
    <row r="509" spans="1:6">
      <c r="A509" t="s">
        <v>1178</v>
      </c>
      <c r="B509" t="s">
        <v>1178</v>
      </c>
      <c r="C509" t="s">
        <v>735</v>
      </c>
      <c r="E509" t="s">
        <v>1095</v>
      </c>
      <c r="F509" s="10" t="str">
        <f t="shared" si="7"/>
        <v>2</v>
      </c>
    </row>
    <row r="510" spans="1:6">
      <c r="A510" t="s">
        <v>1179</v>
      </c>
      <c r="B510" t="s">
        <v>1179</v>
      </c>
      <c r="C510" t="s">
        <v>749</v>
      </c>
      <c r="E510" t="s">
        <v>1095</v>
      </c>
      <c r="F510" s="10" t="str">
        <f t="shared" si="7"/>
        <v>2</v>
      </c>
    </row>
    <row r="511" spans="1:6">
      <c r="A511" t="s">
        <v>1180</v>
      </c>
      <c r="B511" t="s">
        <v>1180</v>
      </c>
      <c r="C511" t="s">
        <v>735</v>
      </c>
      <c r="E511" t="s">
        <v>1095</v>
      </c>
      <c r="F511" s="10" t="str">
        <f t="shared" si="7"/>
        <v>2</v>
      </c>
    </row>
    <row r="512" spans="1:6">
      <c r="A512" t="s">
        <v>1181</v>
      </c>
      <c r="B512" t="s">
        <v>1181</v>
      </c>
      <c r="C512" t="s">
        <v>736</v>
      </c>
      <c r="E512" t="s">
        <v>1095</v>
      </c>
      <c r="F512" s="10" t="str">
        <f t="shared" si="7"/>
        <v>2</v>
      </c>
    </row>
    <row r="513" spans="1:6">
      <c r="A513" t="s">
        <v>182</v>
      </c>
      <c r="B513" t="s">
        <v>182</v>
      </c>
      <c r="C513" t="s">
        <v>735</v>
      </c>
      <c r="D513" t="s">
        <v>38</v>
      </c>
      <c r="E513" t="s">
        <v>1095</v>
      </c>
      <c r="F513" s="10" t="str">
        <f t="shared" si="7"/>
        <v>2</v>
      </c>
    </row>
    <row r="514" spans="1:6">
      <c r="A514" t="s">
        <v>1182</v>
      </c>
      <c r="B514" t="s">
        <v>1182</v>
      </c>
      <c r="C514" t="s">
        <v>735</v>
      </c>
      <c r="E514" t="s">
        <v>1095</v>
      </c>
      <c r="F514" s="10" t="str">
        <f t="shared" si="7"/>
        <v>2</v>
      </c>
    </row>
    <row r="515" spans="1:6">
      <c r="A515" t="s">
        <v>184</v>
      </c>
      <c r="B515" t="s">
        <v>184</v>
      </c>
      <c r="C515" t="s">
        <v>735</v>
      </c>
      <c r="D515" t="s">
        <v>38</v>
      </c>
      <c r="E515" t="s">
        <v>1095</v>
      </c>
      <c r="F515" s="10" t="str">
        <f t="shared" ref="F515:F578" si="8">RIGHT(E515,1)</f>
        <v>2</v>
      </c>
    </row>
    <row r="516" spans="1:6">
      <c r="A516" t="s">
        <v>1183</v>
      </c>
      <c r="B516" t="s">
        <v>1183</v>
      </c>
      <c r="C516" t="s">
        <v>735</v>
      </c>
      <c r="E516" t="s">
        <v>1095</v>
      </c>
      <c r="F516" s="10" t="str">
        <f t="shared" si="8"/>
        <v>2</v>
      </c>
    </row>
    <row r="517" spans="1:6">
      <c r="A517" t="s">
        <v>188</v>
      </c>
      <c r="B517" t="s">
        <v>188</v>
      </c>
      <c r="C517" t="s">
        <v>736</v>
      </c>
      <c r="D517" t="s">
        <v>11</v>
      </c>
      <c r="E517" t="s">
        <v>1095</v>
      </c>
      <c r="F517" s="10" t="str">
        <f t="shared" si="8"/>
        <v>2</v>
      </c>
    </row>
    <row r="518" spans="1:6">
      <c r="A518" t="s">
        <v>190</v>
      </c>
      <c r="B518" t="s">
        <v>190</v>
      </c>
      <c r="C518" t="s">
        <v>738</v>
      </c>
      <c r="D518" t="s">
        <v>38</v>
      </c>
      <c r="E518" t="s">
        <v>1095</v>
      </c>
      <c r="F518" s="10" t="str">
        <f t="shared" si="8"/>
        <v>2</v>
      </c>
    </row>
    <row r="519" spans="1:6">
      <c r="A519" t="s">
        <v>1184</v>
      </c>
      <c r="B519" t="s">
        <v>1184</v>
      </c>
      <c r="C519" t="s">
        <v>738</v>
      </c>
      <c r="E519" t="s">
        <v>1095</v>
      </c>
      <c r="F519" s="10" t="str">
        <f t="shared" si="8"/>
        <v>2</v>
      </c>
    </row>
    <row r="520" spans="1:6">
      <c r="A520" t="s">
        <v>1185</v>
      </c>
      <c r="B520" t="s">
        <v>1185</v>
      </c>
      <c r="C520" t="s">
        <v>736</v>
      </c>
      <c r="E520" t="s">
        <v>1095</v>
      </c>
      <c r="F520" s="10" t="str">
        <f t="shared" si="8"/>
        <v>2</v>
      </c>
    </row>
    <row r="521" spans="1:6">
      <c r="A521" t="s">
        <v>1186</v>
      </c>
      <c r="B521" t="s">
        <v>1186</v>
      </c>
      <c r="C521" t="s">
        <v>735</v>
      </c>
      <c r="E521" t="s">
        <v>1095</v>
      </c>
      <c r="F521" s="10" t="str">
        <f t="shared" si="8"/>
        <v>2</v>
      </c>
    </row>
    <row r="522" spans="1:6">
      <c r="A522" t="s">
        <v>1187</v>
      </c>
      <c r="B522" t="s">
        <v>1187</v>
      </c>
      <c r="C522" t="s">
        <v>735</v>
      </c>
      <c r="E522" t="s">
        <v>1095</v>
      </c>
      <c r="F522" s="10" t="str">
        <f t="shared" si="8"/>
        <v>2</v>
      </c>
    </row>
    <row r="523" spans="1:6">
      <c r="A523" t="s">
        <v>1188</v>
      </c>
      <c r="B523" t="s">
        <v>1188</v>
      </c>
      <c r="C523" t="s">
        <v>736</v>
      </c>
      <c r="E523" t="s">
        <v>1095</v>
      </c>
      <c r="F523" s="10" t="str">
        <f t="shared" si="8"/>
        <v>2</v>
      </c>
    </row>
    <row r="524" spans="1:6">
      <c r="A524" t="s">
        <v>204</v>
      </c>
      <c r="B524" t="s">
        <v>204</v>
      </c>
      <c r="C524" t="s">
        <v>736</v>
      </c>
      <c r="D524" t="s">
        <v>24</v>
      </c>
      <c r="E524" t="s">
        <v>1095</v>
      </c>
      <c r="F524" s="10" t="str">
        <f t="shared" si="8"/>
        <v>2</v>
      </c>
    </row>
    <row r="525" spans="1:6">
      <c r="A525" t="s">
        <v>1189</v>
      </c>
      <c r="B525" t="s">
        <v>1189</v>
      </c>
      <c r="C525" t="s">
        <v>735</v>
      </c>
      <c r="E525" t="s">
        <v>1095</v>
      </c>
      <c r="F525" s="10" t="str">
        <f t="shared" si="8"/>
        <v>2</v>
      </c>
    </row>
    <row r="526" spans="1:6">
      <c r="A526" t="s">
        <v>208</v>
      </c>
      <c r="B526" t="s">
        <v>208</v>
      </c>
      <c r="C526" t="s">
        <v>736</v>
      </c>
      <c r="E526" t="s">
        <v>1095</v>
      </c>
      <c r="F526" s="10" t="str">
        <f t="shared" si="8"/>
        <v>2</v>
      </c>
    </row>
    <row r="527" spans="1:6">
      <c r="A527" t="s">
        <v>1190</v>
      </c>
      <c r="B527" t="s">
        <v>1190</v>
      </c>
      <c r="C527" t="s">
        <v>735</v>
      </c>
      <c r="E527" t="s">
        <v>1095</v>
      </c>
      <c r="F527" s="10" t="str">
        <f t="shared" si="8"/>
        <v>2</v>
      </c>
    </row>
    <row r="528" spans="1:6">
      <c r="A528" t="s">
        <v>210</v>
      </c>
      <c r="B528" t="s">
        <v>210</v>
      </c>
      <c r="C528" t="s">
        <v>736</v>
      </c>
      <c r="E528" t="s">
        <v>1095</v>
      </c>
      <c r="F528" s="10" t="str">
        <f t="shared" si="8"/>
        <v>2</v>
      </c>
    </row>
    <row r="529" spans="1:6">
      <c r="A529" t="s">
        <v>212</v>
      </c>
      <c r="B529" t="s">
        <v>212</v>
      </c>
      <c r="C529" t="s">
        <v>736</v>
      </c>
      <c r="D529" t="s">
        <v>11</v>
      </c>
      <c r="E529" t="s">
        <v>1095</v>
      </c>
      <c r="F529" s="10" t="str">
        <f t="shared" si="8"/>
        <v>2</v>
      </c>
    </row>
    <row r="530" spans="1:6">
      <c r="A530" t="s">
        <v>1191</v>
      </c>
      <c r="B530" t="s">
        <v>1191</v>
      </c>
      <c r="C530" t="s">
        <v>736</v>
      </c>
      <c r="E530" t="s">
        <v>1095</v>
      </c>
      <c r="F530" s="10" t="str">
        <f t="shared" si="8"/>
        <v>2</v>
      </c>
    </row>
    <row r="531" spans="1:6">
      <c r="A531" t="s">
        <v>1192</v>
      </c>
      <c r="B531" t="s">
        <v>1192</v>
      </c>
      <c r="C531" t="s">
        <v>735</v>
      </c>
      <c r="E531" t="s">
        <v>1095</v>
      </c>
      <c r="F531" s="10" t="str">
        <f t="shared" si="8"/>
        <v>2</v>
      </c>
    </row>
    <row r="532" spans="1:6">
      <c r="A532" t="s">
        <v>1193</v>
      </c>
      <c r="B532" t="s">
        <v>1193</v>
      </c>
      <c r="C532" t="s">
        <v>735</v>
      </c>
      <c r="E532" t="s">
        <v>1095</v>
      </c>
      <c r="F532" s="10" t="str">
        <f t="shared" si="8"/>
        <v>2</v>
      </c>
    </row>
    <row r="533" spans="1:6">
      <c r="A533" t="s">
        <v>1194</v>
      </c>
      <c r="B533" t="s">
        <v>1194</v>
      </c>
      <c r="C533" t="s">
        <v>735</v>
      </c>
      <c r="E533" t="s">
        <v>1095</v>
      </c>
      <c r="F533" s="10" t="str">
        <f t="shared" si="8"/>
        <v>2</v>
      </c>
    </row>
    <row r="534" spans="1:6">
      <c r="A534" t="s">
        <v>1195</v>
      </c>
      <c r="B534" t="s">
        <v>1195</v>
      </c>
      <c r="C534" t="s">
        <v>735</v>
      </c>
      <c r="E534" t="s">
        <v>1095</v>
      </c>
      <c r="F534" s="10" t="str">
        <f t="shared" si="8"/>
        <v>2</v>
      </c>
    </row>
    <row r="535" spans="1:6">
      <c r="A535" t="s">
        <v>225</v>
      </c>
      <c r="B535" t="s">
        <v>225</v>
      </c>
      <c r="C535" t="s">
        <v>736</v>
      </c>
      <c r="D535" t="s">
        <v>24</v>
      </c>
      <c r="E535" t="s">
        <v>1095</v>
      </c>
      <c r="F535" s="10" t="str">
        <f t="shared" si="8"/>
        <v>2</v>
      </c>
    </row>
    <row r="536" spans="1:6">
      <c r="A536" t="s">
        <v>1196</v>
      </c>
      <c r="B536" t="s">
        <v>1196</v>
      </c>
      <c r="C536" t="s">
        <v>736</v>
      </c>
      <c r="E536" t="s">
        <v>1095</v>
      </c>
      <c r="F536" s="10" t="str">
        <f t="shared" si="8"/>
        <v>2</v>
      </c>
    </row>
    <row r="537" spans="1:6">
      <c r="A537" t="s">
        <v>1197</v>
      </c>
      <c r="B537" t="s">
        <v>1197</v>
      </c>
      <c r="C537" t="s">
        <v>735</v>
      </c>
      <c r="E537" t="s">
        <v>1095</v>
      </c>
      <c r="F537" s="10" t="str">
        <f t="shared" si="8"/>
        <v>2</v>
      </c>
    </row>
    <row r="538" spans="1:6">
      <c r="A538" t="s">
        <v>1198</v>
      </c>
      <c r="B538" t="s">
        <v>1198</v>
      </c>
      <c r="C538" t="s">
        <v>738</v>
      </c>
      <c r="E538" t="s">
        <v>1095</v>
      </c>
      <c r="F538" s="10" t="str">
        <f t="shared" si="8"/>
        <v>2</v>
      </c>
    </row>
    <row r="539" spans="1:6">
      <c r="A539" t="s">
        <v>1199</v>
      </c>
      <c r="B539" t="s">
        <v>1199</v>
      </c>
      <c r="C539" t="s">
        <v>738</v>
      </c>
      <c r="E539" t="s">
        <v>1095</v>
      </c>
      <c r="F539" s="10" t="str">
        <f t="shared" si="8"/>
        <v>2</v>
      </c>
    </row>
    <row r="540" spans="1:6">
      <c r="A540" t="s">
        <v>1200</v>
      </c>
      <c r="B540" t="s">
        <v>1200</v>
      </c>
      <c r="C540" t="s">
        <v>735</v>
      </c>
      <c r="E540" t="s">
        <v>1095</v>
      </c>
      <c r="F540" s="10" t="str">
        <f t="shared" si="8"/>
        <v>2</v>
      </c>
    </row>
    <row r="541" spans="1:6">
      <c r="A541" t="s">
        <v>1201</v>
      </c>
      <c r="B541" t="s">
        <v>1201</v>
      </c>
      <c r="C541" t="s">
        <v>735</v>
      </c>
      <c r="E541" t="s">
        <v>1095</v>
      </c>
      <c r="F541" s="10" t="str">
        <f t="shared" si="8"/>
        <v>2</v>
      </c>
    </row>
    <row r="542" spans="1:6">
      <c r="A542" t="s">
        <v>1202</v>
      </c>
      <c r="B542" t="s">
        <v>1202</v>
      </c>
      <c r="C542" t="s">
        <v>738</v>
      </c>
      <c r="E542" t="s">
        <v>1095</v>
      </c>
      <c r="F542" s="10" t="str">
        <f t="shared" si="8"/>
        <v>2</v>
      </c>
    </row>
    <row r="543" spans="1:6">
      <c r="A543" t="s">
        <v>1203</v>
      </c>
      <c r="B543" t="s">
        <v>1203</v>
      </c>
      <c r="C543" t="s">
        <v>749</v>
      </c>
      <c r="E543" t="s">
        <v>1095</v>
      </c>
      <c r="F543" s="10" t="str">
        <f t="shared" si="8"/>
        <v>2</v>
      </c>
    </row>
    <row r="544" spans="1:6">
      <c r="A544" t="s">
        <v>1204</v>
      </c>
      <c r="B544" t="s">
        <v>1204</v>
      </c>
      <c r="C544" t="s">
        <v>738</v>
      </c>
      <c r="E544" t="s">
        <v>1095</v>
      </c>
      <c r="F544" s="10" t="str">
        <f t="shared" si="8"/>
        <v>2</v>
      </c>
    </row>
    <row r="545" spans="1:6">
      <c r="A545" t="s">
        <v>1205</v>
      </c>
      <c r="B545" t="s">
        <v>1205</v>
      </c>
      <c r="C545" t="s">
        <v>736</v>
      </c>
      <c r="E545" t="s">
        <v>1095</v>
      </c>
      <c r="F545" s="10" t="str">
        <f t="shared" si="8"/>
        <v>2</v>
      </c>
    </row>
    <row r="546" spans="1:6">
      <c r="A546" t="s">
        <v>1206</v>
      </c>
      <c r="B546" t="s">
        <v>1206</v>
      </c>
      <c r="C546" t="s">
        <v>736</v>
      </c>
      <c r="E546" t="s">
        <v>1095</v>
      </c>
      <c r="F546" s="10" t="str">
        <f t="shared" si="8"/>
        <v>2</v>
      </c>
    </row>
    <row r="547" spans="1:6">
      <c r="A547" t="s">
        <v>1207</v>
      </c>
      <c r="B547" t="s">
        <v>1207</v>
      </c>
      <c r="C547" t="s">
        <v>736</v>
      </c>
      <c r="E547" t="s">
        <v>1095</v>
      </c>
      <c r="F547" s="10" t="str">
        <f t="shared" si="8"/>
        <v>2</v>
      </c>
    </row>
    <row r="548" spans="1:6">
      <c r="A548" t="s">
        <v>239</v>
      </c>
      <c r="B548" t="s">
        <v>239</v>
      </c>
      <c r="C548" t="s">
        <v>736</v>
      </c>
      <c r="D548" t="s">
        <v>49</v>
      </c>
      <c r="E548" t="s">
        <v>1095</v>
      </c>
      <c r="F548" s="10" t="str">
        <f t="shared" si="8"/>
        <v>2</v>
      </c>
    </row>
    <row r="549" spans="1:6">
      <c r="A549" t="s">
        <v>1208</v>
      </c>
      <c r="B549" t="s">
        <v>1208</v>
      </c>
      <c r="C549" t="s">
        <v>738</v>
      </c>
      <c r="E549" t="s">
        <v>1095</v>
      </c>
      <c r="F549" s="10" t="str">
        <f t="shared" si="8"/>
        <v>2</v>
      </c>
    </row>
    <row r="550" spans="1:6">
      <c r="A550" t="s">
        <v>1209</v>
      </c>
      <c r="B550" t="s">
        <v>1209</v>
      </c>
      <c r="C550" t="s">
        <v>736</v>
      </c>
      <c r="E550" t="s">
        <v>1095</v>
      </c>
      <c r="F550" s="10" t="str">
        <f t="shared" si="8"/>
        <v>2</v>
      </c>
    </row>
    <row r="551" spans="1:6">
      <c r="A551" t="s">
        <v>1210</v>
      </c>
      <c r="B551" t="s">
        <v>1210</v>
      </c>
      <c r="C551" t="s">
        <v>738</v>
      </c>
      <c r="E551" t="s">
        <v>1095</v>
      </c>
      <c r="F551" s="10" t="str">
        <f t="shared" si="8"/>
        <v>2</v>
      </c>
    </row>
    <row r="552" spans="1:6">
      <c r="A552" t="s">
        <v>249</v>
      </c>
      <c r="B552" t="s">
        <v>249</v>
      </c>
      <c r="C552" t="s">
        <v>738</v>
      </c>
      <c r="D552" t="s">
        <v>49</v>
      </c>
      <c r="E552" t="s">
        <v>1095</v>
      </c>
      <c r="F552" s="10" t="str">
        <f t="shared" si="8"/>
        <v>2</v>
      </c>
    </row>
    <row r="553" spans="1:6">
      <c r="A553" t="s">
        <v>1211</v>
      </c>
      <c r="B553" t="s">
        <v>1211</v>
      </c>
      <c r="C553" t="s">
        <v>736</v>
      </c>
      <c r="E553" t="s">
        <v>1095</v>
      </c>
      <c r="F553" s="10" t="str">
        <f t="shared" si="8"/>
        <v>2</v>
      </c>
    </row>
    <row r="554" spans="1:6">
      <c r="A554" t="s">
        <v>1212</v>
      </c>
      <c r="B554" t="s">
        <v>1212</v>
      </c>
      <c r="C554" t="s">
        <v>735</v>
      </c>
      <c r="E554" t="s">
        <v>1095</v>
      </c>
      <c r="F554" s="10" t="str">
        <f t="shared" si="8"/>
        <v>2</v>
      </c>
    </row>
    <row r="555" spans="1:6">
      <c r="A555" t="s">
        <v>269</v>
      </c>
      <c r="B555" t="s">
        <v>269</v>
      </c>
      <c r="C555" t="s">
        <v>735</v>
      </c>
      <c r="D555" t="s">
        <v>11</v>
      </c>
      <c r="E555" t="s">
        <v>1095</v>
      </c>
      <c r="F555" s="10" t="str">
        <f t="shared" si="8"/>
        <v>2</v>
      </c>
    </row>
    <row r="556" spans="1:6">
      <c r="A556" t="s">
        <v>1213</v>
      </c>
      <c r="B556" t="s">
        <v>1213</v>
      </c>
      <c r="C556" t="s">
        <v>735</v>
      </c>
      <c r="E556" t="s">
        <v>1095</v>
      </c>
      <c r="F556" s="10" t="str">
        <f t="shared" si="8"/>
        <v>2</v>
      </c>
    </row>
    <row r="557" spans="1:6">
      <c r="A557" t="s">
        <v>1214</v>
      </c>
      <c r="B557" t="s">
        <v>1214</v>
      </c>
      <c r="C557" t="s">
        <v>738</v>
      </c>
      <c r="E557" t="s">
        <v>1095</v>
      </c>
      <c r="F557" s="10" t="str">
        <f t="shared" si="8"/>
        <v>2</v>
      </c>
    </row>
    <row r="558" spans="1:6">
      <c r="A558" t="s">
        <v>1215</v>
      </c>
      <c r="B558" t="s">
        <v>1215</v>
      </c>
      <c r="C558" t="s">
        <v>736</v>
      </c>
      <c r="E558" t="s">
        <v>1095</v>
      </c>
      <c r="F558" s="10" t="str">
        <f t="shared" si="8"/>
        <v>2</v>
      </c>
    </row>
    <row r="559" spans="1:6">
      <c r="A559" t="s">
        <v>273</v>
      </c>
      <c r="B559" t="s">
        <v>273</v>
      </c>
      <c r="C559" t="s">
        <v>736</v>
      </c>
      <c r="D559" t="s">
        <v>38</v>
      </c>
      <c r="E559" t="s">
        <v>1095</v>
      </c>
      <c r="F559" s="10" t="str">
        <f t="shared" si="8"/>
        <v>2</v>
      </c>
    </row>
    <row r="560" spans="1:6">
      <c r="A560" t="s">
        <v>1216</v>
      </c>
      <c r="B560" t="s">
        <v>1216</v>
      </c>
      <c r="C560" t="s">
        <v>735</v>
      </c>
      <c r="E560" t="s">
        <v>1095</v>
      </c>
      <c r="F560" s="10" t="str">
        <f t="shared" si="8"/>
        <v>2</v>
      </c>
    </row>
    <row r="561" spans="1:6">
      <c r="A561" t="s">
        <v>1217</v>
      </c>
      <c r="B561" t="s">
        <v>1217</v>
      </c>
      <c r="C561" t="s">
        <v>735</v>
      </c>
      <c r="E561" t="s">
        <v>1095</v>
      </c>
      <c r="F561" s="10" t="str">
        <f t="shared" si="8"/>
        <v>2</v>
      </c>
    </row>
    <row r="562" spans="1:6">
      <c r="A562" t="s">
        <v>1218</v>
      </c>
      <c r="B562" t="s">
        <v>1218</v>
      </c>
      <c r="C562" t="s">
        <v>736</v>
      </c>
      <c r="E562" t="s">
        <v>1095</v>
      </c>
      <c r="F562" s="10" t="str">
        <f t="shared" si="8"/>
        <v>2</v>
      </c>
    </row>
    <row r="563" spans="1:6">
      <c r="A563" t="s">
        <v>1219</v>
      </c>
      <c r="B563" t="s">
        <v>1219</v>
      </c>
      <c r="C563" t="s">
        <v>738</v>
      </c>
      <c r="E563" t="s">
        <v>1095</v>
      </c>
      <c r="F563" s="10" t="str">
        <f t="shared" si="8"/>
        <v>2</v>
      </c>
    </row>
    <row r="564" spans="1:6">
      <c r="A564" t="s">
        <v>1220</v>
      </c>
      <c r="B564" t="s">
        <v>1220</v>
      </c>
      <c r="C564" t="s">
        <v>735</v>
      </c>
      <c r="E564" t="s">
        <v>1095</v>
      </c>
      <c r="F564" s="10" t="str">
        <f t="shared" si="8"/>
        <v>2</v>
      </c>
    </row>
    <row r="565" spans="1:6">
      <c r="A565" t="s">
        <v>1221</v>
      </c>
      <c r="B565" t="s">
        <v>1221</v>
      </c>
      <c r="C565" t="s">
        <v>735</v>
      </c>
      <c r="E565" t="s">
        <v>1095</v>
      </c>
      <c r="F565" s="10" t="str">
        <f t="shared" si="8"/>
        <v>2</v>
      </c>
    </row>
    <row r="566" spans="1:6">
      <c r="A566" t="s">
        <v>1222</v>
      </c>
      <c r="B566" t="s">
        <v>1222</v>
      </c>
      <c r="C566" t="s">
        <v>738</v>
      </c>
      <c r="E566" t="s">
        <v>1095</v>
      </c>
      <c r="F566" s="10" t="str">
        <f t="shared" si="8"/>
        <v>2</v>
      </c>
    </row>
    <row r="567" spans="1:6">
      <c r="A567" t="s">
        <v>1223</v>
      </c>
      <c r="B567" t="s">
        <v>1223</v>
      </c>
      <c r="C567" t="s">
        <v>735</v>
      </c>
      <c r="E567" t="s">
        <v>1095</v>
      </c>
      <c r="F567" s="10" t="str">
        <f t="shared" si="8"/>
        <v>2</v>
      </c>
    </row>
    <row r="568" spans="1:6">
      <c r="A568" t="s">
        <v>277</v>
      </c>
      <c r="B568" t="s">
        <v>277</v>
      </c>
      <c r="C568" t="s">
        <v>736</v>
      </c>
      <c r="D568" t="s">
        <v>38</v>
      </c>
      <c r="E568" t="s">
        <v>1095</v>
      </c>
      <c r="F568" s="10" t="str">
        <f t="shared" si="8"/>
        <v>2</v>
      </c>
    </row>
    <row r="569" spans="1:6">
      <c r="A569" t="s">
        <v>1224</v>
      </c>
      <c r="B569" t="s">
        <v>1224</v>
      </c>
      <c r="C569" t="s">
        <v>735</v>
      </c>
      <c r="E569" t="s">
        <v>1095</v>
      </c>
      <c r="F569" s="10" t="str">
        <f t="shared" si="8"/>
        <v>2</v>
      </c>
    </row>
    <row r="570" spans="1:6">
      <c r="A570" t="s">
        <v>1225</v>
      </c>
      <c r="B570" t="s">
        <v>1225</v>
      </c>
      <c r="C570" t="s">
        <v>735</v>
      </c>
      <c r="E570" t="s">
        <v>1095</v>
      </c>
      <c r="F570" s="10" t="str">
        <f t="shared" si="8"/>
        <v>2</v>
      </c>
    </row>
    <row r="571" spans="1:6">
      <c r="A571" t="s">
        <v>1226</v>
      </c>
      <c r="B571" t="s">
        <v>1226</v>
      </c>
      <c r="C571" t="s">
        <v>736</v>
      </c>
      <c r="E571" t="s">
        <v>1095</v>
      </c>
      <c r="F571" s="10" t="str">
        <f t="shared" si="8"/>
        <v>2</v>
      </c>
    </row>
    <row r="572" spans="1:6">
      <c r="A572" t="s">
        <v>1227</v>
      </c>
      <c r="B572" t="s">
        <v>1227</v>
      </c>
      <c r="C572" t="s">
        <v>738</v>
      </c>
      <c r="E572" t="s">
        <v>1095</v>
      </c>
      <c r="F572" s="10" t="str">
        <f t="shared" si="8"/>
        <v>2</v>
      </c>
    </row>
    <row r="573" spans="1:6">
      <c r="A573" t="s">
        <v>1228</v>
      </c>
      <c r="B573" t="s">
        <v>1228</v>
      </c>
      <c r="C573" t="s">
        <v>736</v>
      </c>
      <c r="E573" t="s">
        <v>1095</v>
      </c>
      <c r="F573" s="10" t="str">
        <f t="shared" si="8"/>
        <v>2</v>
      </c>
    </row>
    <row r="574" spans="1:6">
      <c r="A574" t="s">
        <v>290</v>
      </c>
      <c r="B574" t="s">
        <v>290</v>
      </c>
      <c r="C574" t="s">
        <v>735</v>
      </c>
      <c r="D574" t="s">
        <v>11</v>
      </c>
      <c r="E574" t="s">
        <v>1095</v>
      </c>
      <c r="F574" s="10" t="str">
        <f t="shared" si="8"/>
        <v>2</v>
      </c>
    </row>
    <row r="575" spans="1:6">
      <c r="A575" t="s">
        <v>1229</v>
      </c>
      <c r="B575" t="s">
        <v>1229</v>
      </c>
      <c r="C575" t="s">
        <v>735</v>
      </c>
      <c r="E575" t="s">
        <v>1095</v>
      </c>
      <c r="F575" s="10" t="str">
        <f t="shared" si="8"/>
        <v>2</v>
      </c>
    </row>
    <row r="576" spans="1:6">
      <c r="A576" t="s">
        <v>1230</v>
      </c>
      <c r="B576" t="s">
        <v>1230</v>
      </c>
      <c r="C576" t="s">
        <v>735</v>
      </c>
      <c r="E576" t="s">
        <v>1095</v>
      </c>
      <c r="F576" s="10" t="str">
        <f t="shared" si="8"/>
        <v>2</v>
      </c>
    </row>
    <row r="577" spans="1:6">
      <c r="A577" t="s">
        <v>1231</v>
      </c>
      <c r="B577" t="s">
        <v>1231</v>
      </c>
      <c r="C577" t="s">
        <v>736</v>
      </c>
      <c r="E577" t="s">
        <v>1095</v>
      </c>
      <c r="F577" s="10" t="str">
        <f t="shared" si="8"/>
        <v>2</v>
      </c>
    </row>
    <row r="578" spans="1:6">
      <c r="A578" t="s">
        <v>1232</v>
      </c>
      <c r="B578" t="s">
        <v>1232</v>
      </c>
      <c r="C578" t="s">
        <v>749</v>
      </c>
      <c r="E578" t="s">
        <v>1095</v>
      </c>
      <c r="F578" s="10" t="str">
        <f t="shared" si="8"/>
        <v>2</v>
      </c>
    </row>
    <row r="579" spans="1:6">
      <c r="A579" t="s">
        <v>1233</v>
      </c>
      <c r="B579" t="s">
        <v>1233</v>
      </c>
      <c r="C579" t="s">
        <v>735</v>
      </c>
      <c r="E579" t="s">
        <v>1095</v>
      </c>
      <c r="F579" s="10" t="str">
        <f t="shared" ref="F579:F642" si="9">RIGHT(E579,1)</f>
        <v>2</v>
      </c>
    </row>
    <row r="580" spans="1:6">
      <c r="A580" t="s">
        <v>1234</v>
      </c>
      <c r="B580" t="s">
        <v>1234</v>
      </c>
      <c r="C580" t="s">
        <v>738</v>
      </c>
      <c r="E580" t="s">
        <v>1095</v>
      </c>
      <c r="F580" s="10" t="str">
        <f t="shared" si="9"/>
        <v>2</v>
      </c>
    </row>
    <row r="581" spans="1:6">
      <c r="A581" t="s">
        <v>1235</v>
      </c>
      <c r="B581" t="s">
        <v>1235</v>
      </c>
      <c r="C581" t="s">
        <v>736</v>
      </c>
      <c r="E581" t="s">
        <v>1095</v>
      </c>
      <c r="F581" s="10" t="str">
        <f t="shared" si="9"/>
        <v>2</v>
      </c>
    </row>
    <row r="582" spans="1:6">
      <c r="A582" t="s">
        <v>1236</v>
      </c>
      <c r="B582" t="s">
        <v>1236</v>
      </c>
      <c r="C582" t="s">
        <v>735</v>
      </c>
      <c r="E582" t="s">
        <v>1095</v>
      </c>
      <c r="F582" s="10" t="str">
        <f t="shared" si="9"/>
        <v>2</v>
      </c>
    </row>
    <row r="583" spans="1:6">
      <c r="A583" t="s">
        <v>1237</v>
      </c>
      <c r="B583" t="s">
        <v>1237</v>
      </c>
      <c r="C583" t="s">
        <v>735</v>
      </c>
      <c r="E583" t="s">
        <v>1095</v>
      </c>
      <c r="F583" s="10" t="str">
        <f t="shared" si="9"/>
        <v>2</v>
      </c>
    </row>
    <row r="584" spans="1:6">
      <c r="A584" t="s">
        <v>1238</v>
      </c>
      <c r="B584" t="s">
        <v>1238</v>
      </c>
      <c r="C584" t="s">
        <v>738</v>
      </c>
      <c r="E584" t="s">
        <v>1095</v>
      </c>
      <c r="F584" s="10" t="str">
        <f t="shared" si="9"/>
        <v>2</v>
      </c>
    </row>
    <row r="585" spans="1:6">
      <c r="A585" t="s">
        <v>1239</v>
      </c>
      <c r="B585" t="s">
        <v>1239</v>
      </c>
      <c r="C585" t="s">
        <v>736</v>
      </c>
      <c r="E585" t="s">
        <v>1095</v>
      </c>
      <c r="F585" s="10" t="str">
        <f t="shared" si="9"/>
        <v>2</v>
      </c>
    </row>
    <row r="586" spans="1:6">
      <c r="A586" t="s">
        <v>1240</v>
      </c>
      <c r="B586" t="s">
        <v>1240</v>
      </c>
      <c r="C586" t="s">
        <v>735</v>
      </c>
      <c r="E586" t="s">
        <v>1095</v>
      </c>
      <c r="F586" s="10" t="str">
        <f t="shared" si="9"/>
        <v>2</v>
      </c>
    </row>
    <row r="587" spans="1:6">
      <c r="A587" t="s">
        <v>1241</v>
      </c>
      <c r="B587" t="s">
        <v>1241</v>
      </c>
      <c r="C587" t="s">
        <v>735</v>
      </c>
      <c r="E587" t="s">
        <v>1095</v>
      </c>
      <c r="F587" s="10" t="str">
        <f t="shared" si="9"/>
        <v>2</v>
      </c>
    </row>
    <row r="588" spans="1:6">
      <c r="A588" t="s">
        <v>1242</v>
      </c>
      <c r="B588" t="s">
        <v>1242</v>
      </c>
      <c r="C588" t="s">
        <v>735</v>
      </c>
      <c r="E588" t="s">
        <v>1095</v>
      </c>
      <c r="F588" s="10" t="str">
        <f t="shared" si="9"/>
        <v>2</v>
      </c>
    </row>
    <row r="589" spans="1:6">
      <c r="A589" t="s">
        <v>1243</v>
      </c>
      <c r="B589" t="s">
        <v>1243</v>
      </c>
      <c r="C589" t="s">
        <v>735</v>
      </c>
      <c r="E589" t="s">
        <v>1095</v>
      </c>
      <c r="F589" s="10" t="str">
        <f t="shared" si="9"/>
        <v>2</v>
      </c>
    </row>
    <row r="590" spans="1:6">
      <c r="A590" t="s">
        <v>331</v>
      </c>
      <c r="B590" t="s">
        <v>331</v>
      </c>
      <c r="C590" t="s">
        <v>736</v>
      </c>
      <c r="D590" t="s">
        <v>24</v>
      </c>
      <c r="E590" t="s">
        <v>1095</v>
      </c>
      <c r="F590" s="10" t="str">
        <f t="shared" si="9"/>
        <v>2</v>
      </c>
    </row>
    <row r="591" spans="1:6">
      <c r="A591" t="s">
        <v>1244</v>
      </c>
      <c r="B591" t="s">
        <v>1244</v>
      </c>
      <c r="C591" t="s">
        <v>736</v>
      </c>
      <c r="E591" t="s">
        <v>1095</v>
      </c>
      <c r="F591" s="10" t="str">
        <f t="shared" si="9"/>
        <v>2</v>
      </c>
    </row>
    <row r="592" spans="1:6">
      <c r="A592" t="s">
        <v>335</v>
      </c>
      <c r="B592" t="s">
        <v>335</v>
      </c>
      <c r="C592" t="s">
        <v>735</v>
      </c>
      <c r="D592" t="s">
        <v>11</v>
      </c>
      <c r="E592" t="s">
        <v>1095</v>
      </c>
      <c r="F592" s="10" t="str">
        <f t="shared" si="9"/>
        <v>2</v>
      </c>
    </row>
    <row r="593" spans="1:6">
      <c r="A593" t="s">
        <v>1245</v>
      </c>
      <c r="B593" t="s">
        <v>1245</v>
      </c>
      <c r="C593" t="s">
        <v>735</v>
      </c>
      <c r="E593" t="s">
        <v>1095</v>
      </c>
      <c r="F593" s="10" t="str">
        <f t="shared" si="9"/>
        <v>2</v>
      </c>
    </row>
    <row r="594" spans="1:6">
      <c r="A594" t="s">
        <v>1246</v>
      </c>
      <c r="B594" t="s">
        <v>1246</v>
      </c>
      <c r="C594" t="s">
        <v>735</v>
      </c>
      <c r="E594" t="s">
        <v>1095</v>
      </c>
      <c r="F594" s="10" t="str">
        <f t="shared" si="9"/>
        <v>2</v>
      </c>
    </row>
    <row r="595" spans="1:6">
      <c r="A595" t="s">
        <v>1247</v>
      </c>
      <c r="B595" t="s">
        <v>1247</v>
      </c>
      <c r="C595" t="s">
        <v>738</v>
      </c>
      <c r="E595" t="s">
        <v>1095</v>
      </c>
      <c r="F595" s="10" t="str">
        <f t="shared" si="9"/>
        <v>2</v>
      </c>
    </row>
    <row r="596" spans="1:6">
      <c r="A596" t="s">
        <v>1248</v>
      </c>
      <c r="B596" t="s">
        <v>1248</v>
      </c>
      <c r="C596" t="s">
        <v>736</v>
      </c>
      <c r="E596" t="s">
        <v>1095</v>
      </c>
      <c r="F596" s="10" t="str">
        <f t="shared" si="9"/>
        <v>2</v>
      </c>
    </row>
    <row r="597" spans="1:6">
      <c r="A597" t="s">
        <v>1249</v>
      </c>
      <c r="B597" t="s">
        <v>1249</v>
      </c>
      <c r="C597" t="s">
        <v>735</v>
      </c>
      <c r="E597" t="s">
        <v>1095</v>
      </c>
      <c r="F597" s="10" t="str">
        <f t="shared" si="9"/>
        <v>2</v>
      </c>
    </row>
    <row r="598" spans="1:6">
      <c r="A598" t="s">
        <v>1250</v>
      </c>
      <c r="B598" t="s">
        <v>1250</v>
      </c>
      <c r="C598" t="s">
        <v>735</v>
      </c>
      <c r="E598" t="s">
        <v>1095</v>
      </c>
      <c r="F598" s="10" t="str">
        <f t="shared" si="9"/>
        <v>2</v>
      </c>
    </row>
    <row r="599" spans="1:6">
      <c r="A599" t="s">
        <v>1251</v>
      </c>
      <c r="B599" t="s">
        <v>1251</v>
      </c>
      <c r="C599" t="s">
        <v>736</v>
      </c>
      <c r="E599" t="s">
        <v>1095</v>
      </c>
      <c r="F599" s="10" t="str">
        <f t="shared" si="9"/>
        <v>2</v>
      </c>
    </row>
    <row r="600" spans="1:6">
      <c r="A600" t="s">
        <v>1252</v>
      </c>
      <c r="B600" t="s">
        <v>1252</v>
      </c>
      <c r="C600" t="s">
        <v>735</v>
      </c>
      <c r="E600" t="s">
        <v>1095</v>
      </c>
      <c r="F600" s="10" t="str">
        <f t="shared" si="9"/>
        <v>2</v>
      </c>
    </row>
    <row r="601" spans="1:6">
      <c r="A601" t="s">
        <v>1253</v>
      </c>
      <c r="B601" t="s">
        <v>1253</v>
      </c>
      <c r="C601" t="s">
        <v>737</v>
      </c>
      <c r="E601" t="s">
        <v>1095</v>
      </c>
      <c r="F601" s="10" t="str">
        <f t="shared" si="9"/>
        <v>2</v>
      </c>
    </row>
    <row r="602" spans="1:6">
      <c r="A602" t="s">
        <v>1254</v>
      </c>
      <c r="B602" t="s">
        <v>1254</v>
      </c>
      <c r="C602" t="s">
        <v>736</v>
      </c>
      <c r="E602" t="s">
        <v>1095</v>
      </c>
      <c r="F602" s="10" t="str">
        <f t="shared" si="9"/>
        <v>2</v>
      </c>
    </row>
    <row r="603" spans="1:6">
      <c r="A603" t="s">
        <v>1255</v>
      </c>
      <c r="B603" t="s">
        <v>1255</v>
      </c>
      <c r="C603" t="s">
        <v>736</v>
      </c>
      <c r="E603" t="s">
        <v>1095</v>
      </c>
      <c r="F603" s="10" t="str">
        <f t="shared" si="9"/>
        <v>2</v>
      </c>
    </row>
    <row r="604" spans="1:6">
      <c r="A604" t="s">
        <v>1256</v>
      </c>
      <c r="B604" t="s">
        <v>1256</v>
      </c>
      <c r="C604" t="s">
        <v>736</v>
      </c>
      <c r="E604" t="s">
        <v>1095</v>
      </c>
      <c r="F604" s="10" t="str">
        <f t="shared" si="9"/>
        <v>2</v>
      </c>
    </row>
    <row r="605" spans="1:6">
      <c r="A605" t="s">
        <v>1257</v>
      </c>
      <c r="B605" t="s">
        <v>1257</v>
      </c>
      <c r="C605" t="s">
        <v>749</v>
      </c>
      <c r="E605" t="s">
        <v>1095</v>
      </c>
      <c r="F605" s="10" t="str">
        <f t="shared" si="9"/>
        <v>2</v>
      </c>
    </row>
    <row r="606" spans="1:6">
      <c r="A606" t="s">
        <v>1258</v>
      </c>
      <c r="B606" t="s">
        <v>1258</v>
      </c>
      <c r="C606" t="s">
        <v>738</v>
      </c>
      <c r="E606" t="s">
        <v>1095</v>
      </c>
      <c r="F606" s="10" t="str">
        <f t="shared" si="9"/>
        <v>2</v>
      </c>
    </row>
    <row r="607" spans="1:6">
      <c r="A607" t="s">
        <v>1259</v>
      </c>
      <c r="B607" t="s">
        <v>1259</v>
      </c>
      <c r="C607" t="s">
        <v>736</v>
      </c>
      <c r="E607" t="s">
        <v>1095</v>
      </c>
      <c r="F607" s="10" t="str">
        <f t="shared" si="9"/>
        <v>2</v>
      </c>
    </row>
    <row r="608" spans="1:6">
      <c r="A608" t="s">
        <v>1260</v>
      </c>
      <c r="B608" t="s">
        <v>1260</v>
      </c>
      <c r="C608" t="s">
        <v>735</v>
      </c>
      <c r="E608" t="s">
        <v>1095</v>
      </c>
      <c r="F608" s="10" t="str">
        <f t="shared" si="9"/>
        <v>2</v>
      </c>
    </row>
    <row r="609" spans="1:6">
      <c r="A609" t="s">
        <v>1261</v>
      </c>
      <c r="B609" t="s">
        <v>1261</v>
      </c>
      <c r="C609" t="s">
        <v>736</v>
      </c>
      <c r="E609" t="s">
        <v>1095</v>
      </c>
      <c r="F609" s="10" t="str">
        <f t="shared" si="9"/>
        <v>2</v>
      </c>
    </row>
    <row r="610" spans="1:6">
      <c r="A610" t="s">
        <v>1262</v>
      </c>
      <c r="B610" t="s">
        <v>1262</v>
      </c>
      <c r="C610" t="s">
        <v>735</v>
      </c>
      <c r="E610" t="s">
        <v>1095</v>
      </c>
      <c r="F610" s="10" t="str">
        <f t="shared" si="9"/>
        <v>2</v>
      </c>
    </row>
    <row r="611" spans="1:6">
      <c r="A611" t="s">
        <v>1263</v>
      </c>
      <c r="B611" t="s">
        <v>1263</v>
      </c>
      <c r="C611" t="s">
        <v>736</v>
      </c>
      <c r="E611" t="s">
        <v>1095</v>
      </c>
      <c r="F611" s="10" t="str">
        <f t="shared" si="9"/>
        <v>2</v>
      </c>
    </row>
    <row r="612" spans="1:6">
      <c r="A612" t="s">
        <v>1264</v>
      </c>
      <c r="B612" t="s">
        <v>1264</v>
      </c>
      <c r="C612" t="s">
        <v>736</v>
      </c>
      <c r="E612" t="s">
        <v>1095</v>
      </c>
      <c r="F612" s="10" t="str">
        <f t="shared" si="9"/>
        <v>2</v>
      </c>
    </row>
    <row r="613" spans="1:6">
      <c r="A613" t="s">
        <v>1265</v>
      </c>
      <c r="B613" t="s">
        <v>1265</v>
      </c>
      <c r="C613" t="s">
        <v>749</v>
      </c>
      <c r="E613" t="s">
        <v>1095</v>
      </c>
      <c r="F613" s="10" t="str">
        <f t="shared" si="9"/>
        <v>2</v>
      </c>
    </row>
    <row r="614" spans="1:6">
      <c r="A614" t="s">
        <v>1266</v>
      </c>
      <c r="B614" t="s">
        <v>1266</v>
      </c>
      <c r="C614" t="s">
        <v>736</v>
      </c>
      <c r="E614" t="s">
        <v>1095</v>
      </c>
      <c r="F614" s="10" t="str">
        <f t="shared" si="9"/>
        <v>2</v>
      </c>
    </row>
    <row r="615" spans="1:6">
      <c r="A615" t="s">
        <v>1267</v>
      </c>
      <c r="B615" t="s">
        <v>1267</v>
      </c>
      <c r="C615" t="s">
        <v>736</v>
      </c>
      <c r="E615" t="s">
        <v>1095</v>
      </c>
      <c r="F615" s="10" t="str">
        <f t="shared" si="9"/>
        <v>2</v>
      </c>
    </row>
    <row r="616" spans="1:6">
      <c r="A616" t="s">
        <v>1268</v>
      </c>
      <c r="B616" t="s">
        <v>1268</v>
      </c>
      <c r="C616" t="s">
        <v>736</v>
      </c>
      <c r="E616" t="s">
        <v>1095</v>
      </c>
      <c r="F616" s="10" t="str">
        <f t="shared" si="9"/>
        <v>2</v>
      </c>
    </row>
    <row r="617" spans="1:6">
      <c r="A617" t="s">
        <v>1269</v>
      </c>
      <c r="B617" t="s">
        <v>1269</v>
      </c>
      <c r="C617" t="s">
        <v>735</v>
      </c>
      <c r="E617" t="s">
        <v>1095</v>
      </c>
      <c r="F617" s="10" t="str">
        <f t="shared" si="9"/>
        <v>2</v>
      </c>
    </row>
    <row r="618" spans="1:6">
      <c r="A618" t="s">
        <v>1270</v>
      </c>
      <c r="B618" t="s">
        <v>1270</v>
      </c>
      <c r="C618" t="s">
        <v>736</v>
      </c>
      <c r="E618" t="s">
        <v>1095</v>
      </c>
      <c r="F618" s="10" t="str">
        <f t="shared" si="9"/>
        <v>2</v>
      </c>
    </row>
    <row r="619" spans="1:6">
      <c r="A619" t="s">
        <v>1271</v>
      </c>
      <c r="B619" t="s">
        <v>1271</v>
      </c>
      <c r="C619" t="s">
        <v>735</v>
      </c>
      <c r="E619" t="s">
        <v>1095</v>
      </c>
      <c r="F619" s="10" t="str">
        <f t="shared" si="9"/>
        <v>2</v>
      </c>
    </row>
    <row r="620" spans="1:6">
      <c r="A620" t="s">
        <v>1272</v>
      </c>
      <c r="B620" t="s">
        <v>1272</v>
      </c>
      <c r="C620" t="s">
        <v>736</v>
      </c>
      <c r="E620" t="s">
        <v>1095</v>
      </c>
      <c r="F620" s="10" t="str">
        <f t="shared" si="9"/>
        <v>2</v>
      </c>
    </row>
    <row r="621" spans="1:6">
      <c r="A621" t="s">
        <v>1273</v>
      </c>
      <c r="B621" t="s">
        <v>1273</v>
      </c>
      <c r="C621" t="s">
        <v>735</v>
      </c>
      <c r="E621" t="s">
        <v>1095</v>
      </c>
      <c r="F621" s="10" t="str">
        <f t="shared" si="9"/>
        <v>2</v>
      </c>
    </row>
    <row r="622" spans="1:6">
      <c r="A622" t="s">
        <v>1274</v>
      </c>
      <c r="B622" t="s">
        <v>1274</v>
      </c>
      <c r="C622" t="s">
        <v>735</v>
      </c>
      <c r="E622" t="s">
        <v>1095</v>
      </c>
      <c r="F622" s="10" t="str">
        <f t="shared" si="9"/>
        <v>2</v>
      </c>
    </row>
    <row r="623" spans="1:6">
      <c r="A623" t="s">
        <v>1275</v>
      </c>
      <c r="B623" t="s">
        <v>1275</v>
      </c>
      <c r="C623" t="s">
        <v>735</v>
      </c>
      <c r="E623" t="s">
        <v>1095</v>
      </c>
      <c r="F623" s="10" t="str">
        <f t="shared" si="9"/>
        <v>2</v>
      </c>
    </row>
    <row r="624" spans="1:6">
      <c r="A624" t="s">
        <v>1276</v>
      </c>
      <c r="B624" t="s">
        <v>1276</v>
      </c>
      <c r="C624" t="s">
        <v>736</v>
      </c>
      <c r="E624" t="s">
        <v>1095</v>
      </c>
      <c r="F624" s="10" t="str">
        <f t="shared" si="9"/>
        <v>2</v>
      </c>
    </row>
    <row r="625" spans="1:6">
      <c r="A625" t="s">
        <v>389</v>
      </c>
      <c r="B625" t="s">
        <v>389</v>
      </c>
      <c r="C625" t="s">
        <v>736</v>
      </c>
      <c r="E625" t="s">
        <v>1095</v>
      </c>
      <c r="F625" s="10" t="str">
        <f t="shared" si="9"/>
        <v>2</v>
      </c>
    </row>
    <row r="626" spans="1:6">
      <c r="A626" t="s">
        <v>1277</v>
      </c>
      <c r="B626" t="s">
        <v>1277</v>
      </c>
      <c r="C626" t="s">
        <v>736</v>
      </c>
      <c r="E626" t="s">
        <v>1095</v>
      </c>
      <c r="F626" s="10" t="str">
        <f t="shared" si="9"/>
        <v>2</v>
      </c>
    </row>
    <row r="627" spans="1:6">
      <c r="A627" t="s">
        <v>1278</v>
      </c>
      <c r="B627" t="s">
        <v>1278</v>
      </c>
      <c r="C627" t="s">
        <v>735</v>
      </c>
      <c r="E627" t="s">
        <v>1095</v>
      </c>
      <c r="F627" s="10" t="str">
        <f t="shared" si="9"/>
        <v>2</v>
      </c>
    </row>
    <row r="628" spans="1:6">
      <c r="A628" t="s">
        <v>393</v>
      </c>
      <c r="B628" t="s">
        <v>393</v>
      </c>
      <c r="C628" t="s">
        <v>735</v>
      </c>
      <c r="D628" t="s">
        <v>49</v>
      </c>
      <c r="E628" t="s">
        <v>1095</v>
      </c>
      <c r="F628" s="10" t="str">
        <f t="shared" si="9"/>
        <v>2</v>
      </c>
    </row>
    <row r="629" spans="1:6">
      <c r="A629" t="s">
        <v>1279</v>
      </c>
      <c r="B629" t="s">
        <v>1279</v>
      </c>
      <c r="C629" t="s">
        <v>736</v>
      </c>
      <c r="E629" t="s">
        <v>1095</v>
      </c>
      <c r="F629" s="10" t="str">
        <f t="shared" si="9"/>
        <v>2</v>
      </c>
    </row>
    <row r="630" spans="1:6">
      <c r="A630" t="s">
        <v>1280</v>
      </c>
      <c r="B630" t="s">
        <v>1280</v>
      </c>
      <c r="C630" t="s">
        <v>736</v>
      </c>
      <c r="E630" t="s">
        <v>1095</v>
      </c>
      <c r="F630" s="10" t="str">
        <f t="shared" si="9"/>
        <v>2</v>
      </c>
    </row>
    <row r="631" spans="1:6">
      <c r="A631" t="s">
        <v>1281</v>
      </c>
      <c r="B631" t="s">
        <v>1281</v>
      </c>
      <c r="C631" t="s">
        <v>736</v>
      </c>
      <c r="E631" t="s">
        <v>1095</v>
      </c>
      <c r="F631" s="10" t="str">
        <f t="shared" si="9"/>
        <v>2</v>
      </c>
    </row>
    <row r="632" spans="1:6">
      <c r="A632" t="s">
        <v>1282</v>
      </c>
      <c r="B632" t="s">
        <v>1282</v>
      </c>
      <c r="C632" t="s">
        <v>736</v>
      </c>
      <c r="E632" t="s">
        <v>1095</v>
      </c>
      <c r="F632" s="10" t="str">
        <f t="shared" si="9"/>
        <v>2</v>
      </c>
    </row>
    <row r="633" spans="1:6">
      <c r="A633" t="s">
        <v>1283</v>
      </c>
      <c r="B633" t="s">
        <v>1283</v>
      </c>
      <c r="C633" t="s">
        <v>735</v>
      </c>
      <c r="E633" t="s">
        <v>1095</v>
      </c>
      <c r="F633" s="10" t="str">
        <f t="shared" si="9"/>
        <v>2</v>
      </c>
    </row>
    <row r="634" spans="1:6">
      <c r="A634" t="s">
        <v>399</v>
      </c>
      <c r="B634" t="s">
        <v>399</v>
      </c>
      <c r="C634" t="s">
        <v>736</v>
      </c>
      <c r="D634" t="s">
        <v>38</v>
      </c>
      <c r="E634" t="s">
        <v>1095</v>
      </c>
      <c r="F634" s="10" t="str">
        <f t="shared" si="9"/>
        <v>2</v>
      </c>
    </row>
    <row r="635" spans="1:6">
      <c r="A635" t="s">
        <v>1284</v>
      </c>
      <c r="B635" t="s">
        <v>1284</v>
      </c>
      <c r="C635" t="s">
        <v>735</v>
      </c>
      <c r="E635" t="s">
        <v>1095</v>
      </c>
      <c r="F635" s="10" t="str">
        <f t="shared" si="9"/>
        <v>2</v>
      </c>
    </row>
    <row r="636" spans="1:6">
      <c r="A636" t="s">
        <v>1285</v>
      </c>
      <c r="B636" t="s">
        <v>1285</v>
      </c>
      <c r="C636" t="s">
        <v>738</v>
      </c>
      <c r="E636" t="s">
        <v>1095</v>
      </c>
      <c r="F636" s="10" t="str">
        <f t="shared" si="9"/>
        <v>2</v>
      </c>
    </row>
    <row r="637" spans="1:6">
      <c r="A637" t="s">
        <v>1286</v>
      </c>
      <c r="B637" t="s">
        <v>1286</v>
      </c>
      <c r="C637" t="s">
        <v>736</v>
      </c>
      <c r="E637" t="s">
        <v>1095</v>
      </c>
      <c r="F637" s="10" t="str">
        <f t="shared" si="9"/>
        <v>2</v>
      </c>
    </row>
    <row r="638" spans="1:6">
      <c r="A638" t="s">
        <v>1287</v>
      </c>
      <c r="B638" t="s">
        <v>1287</v>
      </c>
      <c r="C638" t="s">
        <v>735</v>
      </c>
      <c r="E638" t="s">
        <v>1095</v>
      </c>
      <c r="F638" s="10" t="str">
        <f t="shared" si="9"/>
        <v>2</v>
      </c>
    </row>
    <row r="639" spans="1:6">
      <c r="A639" t="s">
        <v>1288</v>
      </c>
      <c r="B639" t="s">
        <v>1288</v>
      </c>
      <c r="C639" t="s">
        <v>736</v>
      </c>
      <c r="E639" t="s">
        <v>1095</v>
      </c>
      <c r="F639" s="10" t="str">
        <f t="shared" si="9"/>
        <v>2</v>
      </c>
    </row>
    <row r="640" spans="1:6">
      <c r="A640" t="s">
        <v>1289</v>
      </c>
      <c r="B640" t="s">
        <v>1289</v>
      </c>
      <c r="C640" t="s">
        <v>735</v>
      </c>
      <c r="E640" t="s">
        <v>1095</v>
      </c>
      <c r="F640" s="10" t="str">
        <f t="shared" si="9"/>
        <v>2</v>
      </c>
    </row>
    <row r="641" spans="1:6">
      <c r="A641" t="s">
        <v>1290</v>
      </c>
      <c r="B641" t="s">
        <v>1290</v>
      </c>
      <c r="C641" t="s">
        <v>735</v>
      </c>
      <c r="E641" t="s">
        <v>1095</v>
      </c>
      <c r="F641" s="10" t="str">
        <f t="shared" si="9"/>
        <v>2</v>
      </c>
    </row>
    <row r="642" spans="1:6">
      <c r="A642" t="s">
        <v>1291</v>
      </c>
      <c r="B642" t="s">
        <v>1291</v>
      </c>
      <c r="C642" t="s">
        <v>735</v>
      </c>
      <c r="E642" t="s">
        <v>1095</v>
      </c>
      <c r="F642" s="10" t="str">
        <f t="shared" si="9"/>
        <v>2</v>
      </c>
    </row>
    <row r="643" spans="1:6">
      <c r="A643" t="s">
        <v>1292</v>
      </c>
      <c r="B643" t="s">
        <v>1292</v>
      </c>
      <c r="C643" t="s">
        <v>735</v>
      </c>
      <c r="E643" t="s">
        <v>1095</v>
      </c>
      <c r="F643" s="10" t="str">
        <f t="shared" ref="F643:F706" si="10">RIGHT(E643,1)</f>
        <v>2</v>
      </c>
    </row>
    <row r="644" spans="1:6">
      <c r="A644" t="s">
        <v>1293</v>
      </c>
      <c r="B644" t="s">
        <v>1293</v>
      </c>
      <c r="C644" t="s">
        <v>735</v>
      </c>
      <c r="E644" t="s">
        <v>1095</v>
      </c>
      <c r="F644" s="10" t="str">
        <f t="shared" si="10"/>
        <v>2</v>
      </c>
    </row>
    <row r="645" spans="1:6">
      <c r="A645" t="s">
        <v>1294</v>
      </c>
      <c r="B645" t="s">
        <v>1294</v>
      </c>
      <c r="C645" t="s">
        <v>735</v>
      </c>
      <c r="E645" t="s">
        <v>1095</v>
      </c>
      <c r="F645" s="10" t="str">
        <f t="shared" si="10"/>
        <v>2</v>
      </c>
    </row>
    <row r="646" spans="1:6">
      <c r="A646" t="s">
        <v>1295</v>
      </c>
      <c r="B646" t="s">
        <v>1295</v>
      </c>
      <c r="C646" t="s">
        <v>749</v>
      </c>
      <c r="E646" t="s">
        <v>1095</v>
      </c>
      <c r="F646" s="10" t="str">
        <f t="shared" si="10"/>
        <v>2</v>
      </c>
    </row>
    <row r="647" spans="1:6">
      <c r="A647" t="s">
        <v>418</v>
      </c>
      <c r="B647" t="s">
        <v>418</v>
      </c>
      <c r="C647" t="s">
        <v>736</v>
      </c>
      <c r="D647" t="s">
        <v>38</v>
      </c>
      <c r="E647" t="s">
        <v>1095</v>
      </c>
      <c r="F647" s="10" t="str">
        <f t="shared" si="10"/>
        <v>2</v>
      </c>
    </row>
    <row r="648" spans="1:6">
      <c r="A648" t="s">
        <v>1296</v>
      </c>
      <c r="B648" t="s">
        <v>1296</v>
      </c>
      <c r="C648" t="s">
        <v>735</v>
      </c>
      <c r="E648" t="s">
        <v>1095</v>
      </c>
      <c r="F648" s="10" t="str">
        <f t="shared" si="10"/>
        <v>2</v>
      </c>
    </row>
    <row r="649" spans="1:6">
      <c r="A649" t="s">
        <v>1297</v>
      </c>
      <c r="B649" t="s">
        <v>1297</v>
      </c>
      <c r="C649" t="s">
        <v>736</v>
      </c>
      <c r="E649" t="s">
        <v>1095</v>
      </c>
      <c r="F649" s="10" t="str">
        <f t="shared" si="10"/>
        <v>2</v>
      </c>
    </row>
    <row r="650" spans="1:6">
      <c r="A650" t="s">
        <v>1298</v>
      </c>
      <c r="B650" t="s">
        <v>1298</v>
      </c>
      <c r="C650" t="s">
        <v>736</v>
      </c>
      <c r="E650" t="s">
        <v>1095</v>
      </c>
      <c r="F650" s="10" t="str">
        <f t="shared" si="10"/>
        <v>2</v>
      </c>
    </row>
    <row r="651" spans="1:6">
      <c r="A651" t="s">
        <v>1299</v>
      </c>
      <c r="B651" t="s">
        <v>1299</v>
      </c>
      <c r="C651" t="s">
        <v>736</v>
      </c>
      <c r="E651" t="s">
        <v>1095</v>
      </c>
      <c r="F651" s="10" t="str">
        <f t="shared" si="10"/>
        <v>2</v>
      </c>
    </row>
    <row r="652" spans="1:6">
      <c r="A652" t="s">
        <v>1300</v>
      </c>
      <c r="B652" t="s">
        <v>1300</v>
      </c>
      <c r="C652" t="s">
        <v>736</v>
      </c>
      <c r="E652" t="s">
        <v>1095</v>
      </c>
      <c r="F652" s="10" t="str">
        <f t="shared" si="10"/>
        <v>2</v>
      </c>
    </row>
    <row r="653" spans="1:6">
      <c r="A653" t="s">
        <v>1301</v>
      </c>
      <c r="B653" t="s">
        <v>1301</v>
      </c>
      <c r="C653" t="s">
        <v>736</v>
      </c>
      <c r="E653" t="s">
        <v>1095</v>
      </c>
      <c r="F653" s="10" t="str">
        <f t="shared" si="10"/>
        <v>2</v>
      </c>
    </row>
    <row r="654" spans="1:6">
      <c r="A654" t="s">
        <v>1302</v>
      </c>
      <c r="B654" t="s">
        <v>1302</v>
      </c>
      <c r="C654" t="s">
        <v>735</v>
      </c>
      <c r="E654" t="s">
        <v>1095</v>
      </c>
      <c r="F654" s="10" t="str">
        <f t="shared" si="10"/>
        <v>2</v>
      </c>
    </row>
    <row r="655" spans="1:6">
      <c r="A655" t="s">
        <v>1303</v>
      </c>
      <c r="B655" t="s">
        <v>1303</v>
      </c>
      <c r="C655" t="s">
        <v>736</v>
      </c>
      <c r="E655" t="s">
        <v>1095</v>
      </c>
      <c r="F655" s="10" t="str">
        <f t="shared" si="10"/>
        <v>2</v>
      </c>
    </row>
    <row r="656" spans="1:6">
      <c r="A656" t="s">
        <v>1304</v>
      </c>
      <c r="B656" t="s">
        <v>1304</v>
      </c>
      <c r="C656" t="s">
        <v>735</v>
      </c>
      <c r="E656" t="s">
        <v>1095</v>
      </c>
      <c r="F656" s="10" t="str">
        <f t="shared" si="10"/>
        <v>2</v>
      </c>
    </row>
    <row r="657" spans="1:6">
      <c r="A657" t="s">
        <v>1305</v>
      </c>
      <c r="B657" t="s">
        <v>1305</v>
      </c>
      <c r="C657" t="s">
        <v>736</v>
      </c>
      <c r="E657" t="s">
        <v>1095</v>
      </c>
      <c r="F657" s="10" t="str">
        <f t="shared" si="10"/>
        <v>2</v>
      </c>
    </row>
    <row r="658" spans="1:6">
      <c r="A658" t="s">
        <v>1306</v>
      </c>
      <c r="B658" t="s">
        <v>1306</v>
      </c>
      <c r="C658" t="s">
        <v>736</v>
      </c>
      <c r="E658" t="s">
        <v>1095</v>
      </c>
      <c r="F658" s="10" t="str">
        <f t="shared" si="10"/>
        <v>2</v>
      </c>
    </row>
    <row r="659" spans="1:6">
      <c r="A659" t="s">
        <v>1307</v>
      </c>
      <c r="B659" t="s">
        <v>1307</v>
      </c>
      <c r="C659" t="s">
        <v>736</v>
      </c>
      <c r="E659" t="s">
        <v>1095</v>
      </c>
      <c r="F659" s="10" t="str">
        <f t="shared" si="10"/>
        <v>2</v>
      </c>
    </row>
    <row r="660" spans="1:6">
      <c r="A660" t="s">
        <v>1308</v>
      </c>
      <c r="B660" t="s">
        <v>1308</v>
      </c>
      <c r="C660" t="s">
        <v>735</v>
      </c>
      <c r="E660" t="s">
        <v>1095</v>
      </c>
      <c r="F660" s="10" t="str">
        <f t="shared" si="10"/>
        <v>2</v>
      </c>
    </row>
    <row r="661" spans="1:6">
      <c r="A661" t="s">
        <v>1309</v>
      </c>
      <c r="B661" t="s">
        <v>1309</v>
      </c>
      <c r="C661" t="s">
        <v>738</v>
      </c>
      <c r="E661" t="s">
        <v>1095</v>
      </c>
      <c r="F661" s="10" t="str">
        <f t="shared" si="10"/>
        <v>2</v>
      </c>
    </row>
    <row r="662" spans="1:6">
      <c r="A662" t="s">
        <v>1310</v>
      </c>
      <c r="B662" t="s">
        <v>1310</v>
      </c>
      <c r="C662" t="s">
        <v>735</v>
      </c>
      <c r="E662" t="s">
        <v>1095</v>
      </c>
      <c r="F662" s="10" t="str">
        <f t="shared" si="10"/>
        <v>2</v>
      </c>
    </row>
    <row r="663" spans="1:6">
      <c r="A663" t="s">
        <v>1311</v>
      </c>
      <c r="B663" t="s">
        <v>1311</v>
      </c>
      <c r="C663" t="s">
        <v>735</v>
      </c>
      <c r="E663" t="s">
        <v>1095</v>
      </c>
      <c r="F663" s="10" t="str">
        <f t="shared" si="10"/>
        <v>2</v>
      </c>
    </row>
    <row r="664" spans="1:6">
      <c r="A664" t="s">
        <v>1312</v>
      </c>
      <c r="B664" t="s">
        <v>1312</v>
      </c>
      <c r="C664" t="s">
        <v>738</v>
      </c>
      <c r="E664" t="s">
        <v>1095</v>
      </c>
      <c r="F664" s="10" t="str">
        <f t="shared" si="10"/>
        <v>2</v>
      </c>
    </row>
    <row r="665" spans="1:6">
      <c r="A665" t="s">
        <v>451</v>
      </c>
      <c r="B665" t="s">
        <v>451</v>
      </c>
      <c r="C665" t="s">
        <v>736</v>
      </c>
      <c r="D665" t="s">
        <v>11</v>
      </c>
      <c r="E665" t="s">
        <v>1095</v>
      </c>
      <c r="F665" s="10" t="str">
        <f t="shared" si="10"/>
        <v>2</v>
      </c>
    </row>
    <row r="666" spans="1:6">
      <c r="A666" t="s">
        <v>1313</v>
      </c>
      <c r="B666" t="s">
        <v>1313</v>
      </c>
      <c r="C666" t="s">
        <v>738</v>
      </c>
      <c r="E666" t="s">
        <v>1095</v>
      </c>
      <c r="F666" s="10" t="str">
        <f t="shared" si="10"/>
        <v>2</v>
      </c>
    </row>
    <row r="667" spans="1:6">
      <c r="A667" t="s">
        <v>1314</v>
      </c>
      <c r="B667" t="s">
        <v>1314</v>
      </c>
      <c r="C667" t="s">
        <v>735</v>
      </c>
      <c r="E667" t="s">
        <v>1095</v>
      </c>
      <c r="F667" s="10" t="str">
        <f t="shared" si="10"/>
        <v>2</v>
      </c>
    </row>
    <row r="668" spans="1:6">
      <c r="A668" t="s">
        <v>457</v>
      </c>
      <c r="B668" t="s">
        <v>457</v>
      </c>
      <c r="C668" t="s">
        <v>735</v>
      </c>
      <c r="D668" t="s">
        <v>38</v>
      </c>
      <c r="E668" t="s">
        <v>1095</v>
      </c>
      <c r="F668" s="10" t="str">
        <f t="shared" si="10"/>
        <v>2</v>
      </c>
    </row>
    <row r="669" spans="1:6">
      <c r="A669" t="s">
        <v>1315</v>
      </c>
      <c r="B669" t="s">
        <v>1315</v>
      </c>
      <c r="C669" t="s">
        <v>736</v>
      </c>
      <c r="E669" t="s">
        <v>1095</v>
      </c>
      <c r="F669" s="10" t="str">
        <f t="shared" si="10"/>
        <v>2</v>
      </c>
    </row>
    <row r="670" spans="1:6">
      <c r="A670" t="s">
        <v>1316</v>
      </c>
      <c r="B670" t="s">
        <v>1316</v>
      </c>
      <c r="C670" t="s">
        <v>735</v>
      </c>
      <c r="E670" t="s">
        <v>1095</v>
      </c>
      <c r="F670" s="10" t="str">
        <f t="shared" si="10"/>
        <v>2</v>
      </c>
    </row>
    <row r="671" spans="1:6">
      <c r="A671" t="s">
        <v>1317</v>
      </c>
      <c r="B671" t="s">
        <v>1317</v>
      </c>
      <c r="C671" t="s">
        <v>735</v>
      </c>
      <c r="E671" t="s">
        <v>1095</v>
      </c>
      <c r="F671" s="10" t="str">
        <f t="shared" si="10"/>
        <v>2</v>
      </c>
    </row>
    <row r="672" spans="1:6">
      <c r="A672" t="s">
        <v>1318</v>
      </c>
      <c r="B672" t="s">
        <v>1318</v>
      </c>
      <c r="C672" t="s">
        <v>736</v>
      </c>
      <c r="E672" t="s">
        <v>1095</v>
      </c>
      <c r="F672" s="10" t="str">
        <f t="shared" si="10"/>
        <v>2</v>
      </c>
    </row>
    <row r="673" spans="1:6">
      <c r="A673" t="s">
        <v>1319</v>
      </c>
      <c r="B673" t="s">
        <v>1319</v>
      </c>
      <c r="C673" t="s">
        <v>736</v>
      </c>
      <c r="E673" t="s">
        <v>1095</v>
      </c>
      <c r="F673" s="10" t="str">
        <f t="shared" si="10"/>
        <v>2</v>
      </c>
    </row>
    <row r="674" spans="1:6">
      <c r="A674" t="s">
        <v>1320</v>
      </c>
      <c r="B674" t="s">
        <v>1320</v>
      </c>
      <c r="C674" t="s">
        <v>735</v>
      </c>
      <c r="E674" t="s">
        <v>1095</v>
      </c>
      <c r="F674" s="10" t="str">
        <f t="shared" si="10"/>
        <v>2</v>
      </c>
    </row>
    <row r="675" spans="1:6">
      <c r="A675" t="s">
        <v>1321</v>
      </c>
      <c r="B675" t="s">
        <v>1321</v>
      </c>
      <c r="C675" t="s">
        <v>738</v>
      </c>
      <c r="E675" t="s">
        <v>1095</v>
      </c>
      <c r="F675" s="10" t="str">
        <f t="shared" si="10"/>
        <v>2</v>
      </c>
    </row>
    <row r="676" spans="1:6">
      <c r="A676" t="s">
        <v>1322</v>
      </c>
      <c r="B676" t="s">
        <v>1322</v>
      </c>
      <c r="C676" t="s">
        <v>735</v>
      </c>
      <c r="E676" t="s">
        <v>1095</v>
      </c>
      <c r="F676" s="10" t="str">
        <f t="shared" si="10"/>
        <v>2</v>
      </c>
    </row>
    <row r="677" spans="1:6">
      <c r="A677" t="s">
        <v>1323</v>
      </c>
      <c r="B677" t="s">
        <v>1323</v>
      </c>
      <c r="C677" t="s">
        <v>738</v>
      </c>
      <c r="E677" t="s">
        <v>1095</v>
      </c>
      <c r="F677" s="10" t="str">
        <f t="shared" si="10"/>
        <v>2</v>
      </c>
    </row>
    <row r="678" spans="1:6">
      <c r="A678" t="s">
        <v>1324</v>
      </c>
      <c r="B678" t="s">
        <v>1324</v>
      </c>
      <c r="C678" t="s">
        <v>736</v>
      </c>
      <c r="E678" t="s">
        <v>1095</v>
      </c>
      <c r="F678" s="10" t="str">
        <f t="shared" si="10"/>
        <v>2</v>
      </c>
    </row>
    <row r="679" spans="1:6">
      <c r="A679" t="s">
        <v>1325</v>
      </c>
      <c r="B679" t="s">
        <v>1325</v>
      </c>
      <c r="C679" t="s">
        <v>735</v>
      </c>
      <c r="E679" t="s">
        <v>1095</v>
      </c>
      <c r="F679" s="10" t="str">
        <f t="shared" si="10"/>
        <v>2</v>
      </c>
    </row>
    <row r="680" spans="1:6">
      <c r="A680" t="s">
        <v>1326</v>
      </c>
      <c r="B680" t="s">
        <v>1326</v>
      </c>
      <c r="C680" t="s">
        <v>736</v>
      </c>
      <c r="E680" t="s">
        <v>1095</v>
      </c>
      <c r="F680" s="10" t="str">
        <f t="shared" si="10"/>
        <v>2</v>
      </c>
    </row>
    <row r="681" spans="1:6">
      <c r="A681" t="s">
        <v>1327</v>
      </c>
      <c r="B681" t="s">
        <v>1327</v>
      </c>
      <c r="C681" t="s">
        <v>736</v>
      </c>
      <c r="E681" t="s">
        <v>1095</v>
      </c>
      <c r="F681" s="10" t="str">
        <f t="shared" si="10"/>
        <v>2</v>
      </c>
    </row>
    <row r="682" spans="1:6">
      <c r="A682" t="s">
        <v>1328</v>
      </c>
      <c r="B682" t="s">
        <v>1328</v>
      </c>
      <c r="C682" t="s">
        <v>735</v>
      </c>
      <c r="E682" t="s">
        <v>1095</v>
      </c>
      <c r="F682" s="10" t="str">
        <f t="shared" si="10"/>
        <v>2</v>
      </c>
    </row>
    <row r="683" spans="1:6">
      <c r="A683" t="s">
        <v>1329</v>
      </c>
      <c r="B683" t="s">
        <v>1329</v>
      </c>
      <c r="C683" t="s">
        <v>736</v>
      </c>
      <c r="E683" t="s">
        <v>1095</v>
      </c>
      <c r="F683" s="10" t="str">
        <f t="shared" si="10"/>
        <v>2</v>
      </c>
    </row>
    <row r="684" spans="1:6">
      <c r="A684" t="s">
        <v>1330</v>
      </c>
      <c r="B684" t="s">
        <v>1330</v>
      </c>
      <c r="C684" t="s">
        <v>738</v>
      </c>
      <c r="E684" t="s">
        <v>1095</v>
      </c>
      <c r="F684" s="10" t="str">
        <f t="shared" si="10"/>
        <v>2</v>
      </c>
    </row>
    <row r="685" spans="1:6">
      <c r="A685" t="s">
        <v>1331</v>
      </c>
      <c r="B685" t="s">
        <v>1331</v>
      </c>
      <c r="C685" t="s">
        <v>735</v>
      </c>
      <c r="E685" t="s">
        <v>1095</v>
      </c>
      <c r="F685" s="10" t="str">
        <f t="shared" si="10"/>
        <v>2</v>
      </c>
    </row>
    <row r="686" spans="1:6">
      <c r="A686" t="s">
        <v>1332</v>
      </c>
      <c r="B686" t="s">
        <v>1332</v>
      </c>
      <c r="C686" t="s">
        <v>736</v>
      </c>
      <c r="E686" t="s">
        <v>1095</v>
      </c>
      <c r="F686" s="10" t="str">
        <f t="shared" si="10"/>
        <v>2</v>
      </c>
    </row>
    <row r="687" spans="1:6">
      <c r="A687" t="s">
        <v>1333</v>
      </c>
      <c r="B687" t="s">
        <v>1333</v>
      </c>
      <c r="C687" t="s">
        <v>736</v>
      </c>
      <c r="E687" t="s">
        <v>1095</v>
      </c>
      <c r="F687" s="10" t="str">
        <f t="shared" si="10"/>
        <v>2</v>
      </c>
    </row>
    <row r="688" spans="1:6">
      <c r="A688" t="s">
        <v>1334</v>
      </c>
      <c r="B688" t="s">
        <v>1334</v>
      </c>
      <c r="C688" t="s">
        <v>735</v>
      </c>
      <c r="E688" t="s">
        <v>1095</v>
      </c>
      <c r="F688" s="10" t="str">
        <f t="shared" si="10"/>
        <v>2</v>
      </c>
    </row>
    <row r="689" spans="1:6">
      <c r="A689" t="s">
        <v>1335</v>
      </c>
      <c r="B689" t="s">
        <v>1335</v>
      </c>
      <c r="C689" t="s">
        <v>736</v>
      </c>
      <c r="E689" t="s">
        <v>1095</v>
      </c>
      <c r="F689" s="10" t="str">
        <f t="shared" si="10"/>
        <v>2</v>
      </c>
    </row>
    <row r="690" spans="1:6">
      <c r="A690" t="s">
        <v>1336</v>
      </c>
      <c r="B690" t="s">
        <v>1336</v>
      </c>
      <c r="C690" t="s">
        <v>736</v>
      </c>
      <c r="E690" t="s">
        <v>1095</v>
      </c>
      <c r="F690" s="10" t="str">
        <f t="shared" si="10"/>
        <v>2</v>
      </c>
    </row>
    <row r="691" spans="1:6">
      <c r="A691" t="s">
        <v>19</v>
      </c>
      <c r="B691" t="s">
        <v>19</v>
      </c>
      <c r="C691" t="s">
        <v>737</v>
      </c>
      <c r="E691" t="s">
        <v>1095</v>
      </c>
      <c r="F691" s="10" t="str">
        <f t="shared" si="10"/>
        <v>2</v>
      </c>
    </row>
    <row r="692" spans="1:6">
      <c r="A692" t="s">
        <v>1337</v>
      </c>
      <c r="B692" t="s">
        <v>1337</v>
      </c>
      <c r="C692" t="s">
        <v>738</v>
      </c>
      <c r="E692" t="s">
        <v>1095</v>
      </c>
      <c r="F692" s="10" t="str">
        <f t="shared" si="10"/>
        <v>2</v>
      </c>
    </row>
    <row r="693" spans="1:6">
      <c r="A693" t="s">
        <v>1338</v>
      </c>
      <c r="B693" t="s">
        <v>1338</v>
      </c>
      <c r="C693" t="s">
        <v>736</v>
      </c>
      <c r="E693" t="s">
        <v>1095</v>
      </c>
      <c r="F693" s="10" t="str">
        <f t="shared" si="10"/>
        <v>2</v>
      </c>
    </row>
    <row r="694" spans="1:6">
      <c r="A694" t="s">
        <v>1339</v>
      </c>
      <c r="B694" t="s">
        <v>1339</v>
      </c>
      <c r="C694" t="s">
        <v>736</v>
      </c>
      <c r="E694" t="s">
        <v>1095</v>
      </c>
      <c r="F694" s="10" t="str">
        <f t="shared" si="10"/>
        <v>2</v>
      </c>
    </row>
    <row r="695" spans="1:6">
      <c r="A695" t="s">
        <v>1340</v>
      </c>
      <c r="B695" t="s">
        <v>1340</v>
      </c>
      <c r="C695" t="s">
        <v>736</v>
      </c>
      <c r="E695" t="s">
        <v>1095</v>
      </c>
      <c r="F695" s="10" t="str">
        <f t="shared" si="10"/>
        <v>2</v>
      </c>
    </row>
    <row r="696" spans="1:6">
      <c r="A696" t="s">
        <v>1341</v>
      </c>
      <c r="B696" t="s">
        <v>1341</v>
      </c>
      <c r="C696" t="s">
        <v>735</v>
      </c>
      <c r="E696" t="s">
        <v>1095</v>
      </c>
      <c r="F696" s="10" t="str">
        <f t="shared" si="10"/>
        <v>2</v>
      </c>
    </row>
    <row r="697" spans="1:6">
      <c r="A697" t="s">
        <v>1342</v>
      </c>
      <c r="B697" t="s">
        <v>1342</v>
      </c>
      <c r="C697" t="s">
        <v>736</v>
      </c>
      <c r="E697" t="s">
        <v>1095</v>
      </c>
      <c r="F697" s="10" t="str">
        <f t="shared" si="10"/>
        <v>2</v>
      </c>
    </row>
    <row r="698" spans="1:6">
      <c r="A698" t="s">
        <v>1343</v>
      </c>
      <c r="B698" t="s">
        <v>1343</v>
      </c>
      <c r="C698" t="s">
        <v>737</v>
      </c>
      <c r="E698" t="s">
        <v>1095</v>
      </c>
      <c r="F698" s="10" t="str">
        <f t="shared" si="10"/>
        <v>2</v>
      </c>
    </row>
    <row r="699" spans="1:6">
      <c r="A699" t="s">
        <v>1344</v>
      </c>
      <c r="B699" t="s">
        <v>1344</v>
      </c>
      <c r="C699" t="s">
        <v>736</v>
      </c>
      <c r="E699" t="s">
        <v>1095</v>
      </c>
      <c r="F699" s="10" t="str">
        <f t="shared" si="10"/>
        <v>2</v>
      </c>
    </row>
    <row r="700" spans="1:6">
      <c r="A700" t="s">
        <v>1345</v>
      </c>
      <c r="B700" t="s">
        <v>1345</v>
      </c>
      <c r="C700" t="s">
        <v>735</v>
      </c>
      <c r="E700" t="s">
        <v>1095</v>
      </c>
      <c r="F700" s="10" t="str">
        <f t="shared" si="10"/>
        <v>2</v>
      </c>
    </row>
    <row r="701" spans="1:6">
      <c r="A701" t="s">
        <v>12</v>
      </c>
      <c r="B701" t="s">
        <v>12</v>
      </c>
      <c r="C701" t="s">
        <v>737</v>
      </c>
      <c r="D701" t="s">
        <v>11</v>
      </c>
      <c r="E701" t="s">
        <v>1095</v>
      </c>
      <c r="F701" s="10" t="str">
        <f t="shared" si="10"/>
        <v>2</v>
      </c>
    </row>
    <row r="702" spans="1:6">
      <c r="A702" t="s">
        <v>492</v>
      </c>
      <c r="B702" t="s">
        <v>492</v>
      </c>
      <c r="C702" t="s">
        <v>735</v>
      </c>
      <c r="D702" t="s">
        <v>11</v>
      </c>
      <c r="E702" t="s">
        <v>1095</v>
      </c>
      <c r="F702" s="10" t="str">
        <f t="shared" si="10"/>
        <v>2</v>
      </c>
    </row>
    <row r="703" spans="1:6">
      <c r="A703" t="s">
        <v>1346</v>
      </c>
      <c r="B703" t="s">
        <v>1346</v>
      </c>
      <c r="C703" t="s">
        <v>735</v>
      </c>
      <c r="E703" t="s">
        <v>1095</v>
      </c>
      <c r="F703" s="10" t="str">
        <f t="shared" si="10"/>
        <v>2</v>
      </c>
    </row>
    <row r="704" spans="1:6">
      <c r="A704" t="s">
        <v>1347</v>
      </c>
      <c r="B704" t="s">
        <v>1347</v>
      </c>
      <c r="C704" t="s">
        <v>735</v>
      </c>
      <c r="E704" t="s">
        <v>1095</v>
      </c>
      <c r="F704" s="10" t="str">
        <f t="shared" si="10"/>
        <v>2</v>
      </c>
    </row>
    <row r="705" spans="1:6">
      <c r="A705" t="s">
        <v>1348</v>
      </c>
      <c r="B705" t="s">
        <v>1348</v>
      </c>
      <c r="C705" t="s">
        <v>735</v>
      </c>
      <c r="E705" t="s">
        <v>1095</v>
      </c>
      <c r="F705" s="10" t="str">
        <f t="shared" si="10"/>
        <v>2</v>
      </c>
    </row>
    <row r="706" spans="1:6">
      <c r="A706" t="s">
        <v>1349</v>
      </c>
      <c r="B706" t="s">
        <v>1349</v>
      </c>
      <c r="C706" t="s">
        <v>736</v>
      </c>
      <c r="E706" t="s">
        <v>1095</v>
      </c>
      <c r="F706" s="10" t="str">
        <f t="shared" si="10"/>
        <v>2</v>
      </c>
    </row>
    <row r="707" spans="1:6">
      <c r="A707" t="s">
        <v>1350</v>
      </c>
      <c r="B707" t="s">
        <v>1350</v>
      </c>
      <c r="C707" t="s">
        <v>738</v>
      </c>
      <c r="E707" t="s">
        <v>1095</v>
      </c>
      <c r="F707" s="10" t="str">
        <f t="shared" ref="F707:F770" si="11">RIGHT(E707,1)</f>
        <v>2</v>
      </c>
    </row>
    <row r="708" spans="1:6">
      <c r="A708" t="s">
        <v>1351</v>
      </c>
      <c r="B708" t="s">
        <v>1351</v>
      </c>
      <c r="C708" t="s">
        <v>735</v>
      </c>
      <c r="E708" t="s">
        <v>1095</v>
      </c>
      <c r="F708" s="10" t="str">
        <f t="shared" si="11"/>
        <v>2</v>
      </c>
    </row>
    <row r="709" spans="1:6">
      <c r="A709" t="s">
        <v>1352</v>
      </c>
      <c r="B709" t="s">
        <v>1352</v>
      </c>
      <c r="C709" t="s">
        <v>749</v>
      </c>
      <c r="E709" t="s">
        <v>1095</v>
      </c>
      <c r="F709" s="10" t="str">
        <f t="shared" si="11"/>
        <v>2</v>
      </c>
    </row>
    <row r="710" spans="1:6">
      <c r="A710" t="s">
        <v>1353</v>
      </c>
      <c r="B710" t="s">
        <v>1353</v>
      </c>
      <c r="C710" t="s">
        <v>738</v>
      </c>
      <c r="E710" t="s">
        <v>1095</v>
      </c>
      <c r="F710" s="10" t="str">
        <f t="shared" si="11"/>
        <v>2</v>
      </c>
    </row>
    <row r="711" spans="1:6">
      <c r="A711" t="s">
        <v>1354</v>
      </c>
      <c r="B711" t="s">
        <v>1354</v>
      </c>
      <c r="C711" t="s">
        <v>736</v>
      </c>
      <c r="E711" t="s">
        <v>1095</v>
      </c>
      <c r="F711" s="10" t="str">
        <f t="shared" si="11"/>
        <v>2</v>
      </c>
    </row>
    <row r="712" spans="1:6">
      <c r="A712" t="s">
        <v>504</v>
      </c>
      <c r="B712" t="s">
        <v>504</v>
      </c>
      <c r="C712" t="s">
        <v>736</v>
      </c>
      <c r="D712" t="s">
        <v>49</v>
      </c>
      <c r="E712" t="s">
        <v>1095</v>
      </c>
      <c r="F712" s="10" t="str">
        <f t="shared" si="11"/>
        <v>2</v>
      </c>
    </row>
    <row r="713" spans="1:6">
      <c r="A713" t="s">
        <v>1355</v>
      </c>
      <c r="B713" t="s">
        <v>1355</v>
      </c>
      <c r="C713" t="s">
        <v>735</v>
      </c>
      <c r="E713" t="s">
        <v>1095</v>
      </c>
      <c r="F713" s="10" t="str">
        <f t="shared" si="11"/>
        <v>2</v>
      </c>
    </row>
    <row r="714" spans="1:6">
      <c r="A714" t="s">
        <v>508</v>
      </c>
      <c r="B714" t="s">
        <v>508</v>
      </c>
      <c r="C714" t="s">
        <v>735</v>
      </c>
      <c r="E714" t="s">
        <v>1095</v>
      </c>
      <c r="F714" s="10" t="str">
        <f t="shared" si="11"/>
        <v>2</v>
      </c>
    </row>
    <row r="715" spans="1:6">
      <c r="A715" t="s">
        <v>1356</v>
      </c>
      <c r="B715" t="s">
        <v>1356</v>
      </c>
      <c r="C715" t="s">
        <v>736</v>
      </c>
      <c r="E715" t="s">
        <v>1095</v>
      </c>
      <c r="F715" s="10" t="str">
        <f t="shared" si="11"/>
        <v>2</v>
      </c>
    </row>
    <row r="716" spans="1:6">
      <c r="A716" t="s">
        <v>1357</v>
      </c>
      <c r="B716" t="s">
        <v>1357</v>
      </c>
      <c r="C716" t="s">
        <v>749</v>
      </c>
      <c r="E716" t="s">
        <v>1095</v>
      </c>
      <c r="F716" s="10" t="str">
        <f t="shared" si="11"/>
        <v>2</v>
      </c>
    </row>
    <row r="717" spans="1:6">
      <c r="A717" t="s">
        <v>1358</v>
      </c>
      <c r="B717" t="s">
        <v>1358</v>
      </c>
      <c r="C717" t="s">
        <v>736</v>
      </c>
      <c r="E717" t="s">
        <v>1095</v>
      </c>
      <c r="F717" s="10" t="str">
        <f t="shared" si="11"/>
        <v>2</v>
      </c>
    </row>
    <row r="718" spans="1:6">
      <c r="A718" t="s">
        <v>1359</v>
      </c>
      <c r="B718" t="s">
        <v>1359</v>
      </c>
      <c r="C718" t="s">
        <v>736</v>
      </c>
      <c r="E718" t="s">
        <v>1095</v>
      </c>
      <c r="F718" s="10" t="str">
        <f t="shared" si="11"/>
        <v>2</v>
      </c>
    </row>
    <row r="719" spans="1:6">
      <c r="A719" t="s">
        <v>1360</v>
      </c>
      <c r="B719" t="s">
        <v>1360</v>
      </c>
      <c r="C719" t="s">
        <v>736</v>
      </c>
      <c r="E719" t="s">
        <v>1095</v>
      </c>
      <c r="F719" s="10" t="str">
        <f t="shared" si="11"/>
        <v>2</v>
      </c>
    </row>
    <row r="720" spans="1:6">
      <c r="A720" t="s">
        <v>1361</v>
      </c>
      <c r="B720" t="s">
        <v>1361</v>
      </c>
      <c r="C720" t="s">
        <v>738</v>
      </c>
      <c r="E720" t="s">
        <v>1095</v>
      </c>
      <c r="F720" s="10" t="str">
        <f t="shared" si="11"/>
        <v>2</v>
      </c>
    </row>
    <row r="721" spans="1:6">
      <c r="A721" t="s">
        <v>514</v>
      </c>
      <c r="B721" t="s">
        <v>514</v>
      </c>
      <c r="C721" t="s">
        <v>736</v>
      </c>
      <c r="D721" t="s">
        <v>11</v>
      </c>
      <c r="E721" t="s">
        <v>1095</v>
      </c>
      <c r="F721" s="10" t="str">
        <f t="shared" si="11"/>
        <v>2</v>
      </c>
    </row>
    <row r="722" spans="1:6">
      <c r="A722" t="s">
        <v>1362</v>
      </c>
      <c r="B722" t="s">
        <v>1362</v>
      </c>
      <c r="C722" t="s">
        <v>735</v>
      </c>
      <c r="E722" t="s">
        <v>1095</v>
      </c>
      <c r="F722" s="10" t="str">
        <f t="shared" si="11"/>
        <v>2</v>
      </c>
    </row>
    <row r="723" spans="1:6">
      <c r="A723" t="s">
        <v>1363</v>
      </c>
      <c r="B723" t="s">
        <v>1363</v>
      </c>
      <c r="C723" t="s">
        <v>1364</v>
      </c>
      <c r="E723" t="s">
        <v>1095</v>
      </c>
      <c r="F723" s="10" t="str">
        <f t="shared" si="11"/>
        <v>2</v>
      </c>
    </row>
    <row r="724" spans="1:6">
      <c r="A724" t="s">
        <v>1365</v>
      </c>
      <c r="B724" t="s">
        <v>1365</v>
      </c>
      <c r="C724" t="s">
        <v>735</v>
      </c>
      <c r="E724" t="s">
        <v>1095</v>
      </c>
      <c r="F724" s="10" t="str">
        <f t="shared" si="11"/>
        <v>2</v>
      </c>
    </row>
    <row r="725" spans="1:6">
      <c r="A725" t="s">
        <v>1366</v>
      </c>
      <c r="B725" t="s">
        <v>1366</v>
      </c>
      <c r="C725" t="s">
        <v>735</v>
      </c>
      <c r="E725" t="s">
        <v>1095</v>
      </c>
      <c r="F725" s="10" t="str">
        <f t="shared" si="11"/>
        <v>2</v>
      </c>
    </row>
    <row r="726" spans="1:6">
      <c r="A726" t="s">
        <v>1367</v>
      </c>
      <c r="B726" t="s">
        <v>1367</v>
      </c>
      <c r="C726" t="s">
        <v>735</v>
      </c>
      <c r="E726" t="s">
        <v>1095</v>
      </c>
      <c r="F726" s="10" t="str">
        <f t="shared" si="11"/>
        <v>2</v>
      </c>
    </row>
    <row r="727" spans="1:6">
      <c r="A727" t="s">
        <v>1368</v>
      </c>
      <c r="B727" t="s">
        <v>1368</v>
      </c>
      <c r="C727" t="s">
        <v>735</v>
      </c>
      <c r="E727" t="s">
        <v>1095</v>
      </c>
      <c r="F727" s="10" t="str">
        <f t="shared" si="11"/>
        <v>2</v>
      </c>
    </row>
    <row r="728" spans="1:6">
      <c r="A728" t="s">
        <v>1369</v>
      </c>
      <c r="B728" t="s">
        <v>1369</v>
      </c>
      <c r="C728" t="s">
        <v>735</v>
      </c>
      <c r="E728" t="s">
        <v>1095</v>
      </c>
      <c r="F728" s="10" t="str">
        <f t="shared" si="11"/>
        <v>2</v>
      </c>
    </row>
    <row r="729" spans="1:6">
      <c r="A729" t="s">
        <v>1370</v>
      </c>
      <c r="B729" t="s">
        <v>1370</v>
      </c>
      <c r="C729" t="s">
        <v>736</v>
      </c>
      <c r="E729" t="s">
        <v>1095</v>
      </c>
      <c r="F729" s="10" t="str">
        <f t="shared" si="11"/>
        <v>2</v>
      </c>
    </row>
    <row r="730" spans="1:6">
      <c r="A730" t="s">
        <v>1371</v>
      </c>
      <c r="B730" t="s">
        <v>1371</v>
      </c>
      <c r="C730" t="s">
        <v>736</v>
      </c>
      <c r="E730" t="s">
        <v>1095</v>
      </c>
      <c r="F730" s="10" t="str">
        <f t="shared" si="11"/>
        <v>2</v>
      </c>
    </row>
    <row r="731" spans="1:6">
      <c r="A731" t="s">
        <v>1372</v>
      </c>
      <c r="B731" t="s">
        <v>1372</v>
      </c>
      <c r="C731" t="s">
        <v>736</v>
      </c>
      <c r="E731" t="s">
        <v>1095</v>
      </c>
      <c r="F731" s="10" t="str">
        <f t="shared" si="11"/>
        <v>2</v>
      </c>
    </row>
    <row r="732" spans="1:6">
      <c r="A732" t="s">
        <v>1373</v>
      </c>
      <c r="B732" t="s">
        <v>1373</v>
      </c>
      <c r="C732" t="s">
        <v>735</v>
      </c>
      <c r="E732" t="s">
        <v>1095</v>
      </c>
      <c r="F732" s="10" t="str">
        <f t="shared" si="11"/>
        <v>2</v>
      </c>
    </row>
    <row r="733" spans="1:6">
      <c r="A733" t="s">
        <v>1374</v>
      </c>
      <c r="B733" t="s">
        <v>1374</v>
      </c>
      <c r="C733" t="s">
        <v>738</v>
      </c>
      <c r="E733" t="s">
        <v>1095</v>
      </c>
      <c r="F733" s="10" t="str">
        <f t="shared" si="11"/>
        <v>2</v>
      </c>
    </row>
    <row r="734" spans="1:6">
      <c r="A734" t="s">
        <v>1375</v>
      </c>
      <c r="B734" t="s">
        <v>1375</v>
      </c>
      <c r="C734" t="s">
        <v>735</v>
      </c>
      <c r="E734" t="s">
        <v>1095</v>
      </c>
      <c r="F734" s="10" t="str">
        <f t="shared" si="11"/>
        <v>2</v>
      </c>
    </row>
    <row r="735" spans="1:6">
      <c r="A735" t="s">
        <v>1376</v>
      </c>
      <c r="B735" t="s">
        <v>1376</v>
      </c>
      <c r="C735" t="s">
        <v>735</v>
      </c>
      <c r="E735" t="s">
        <v>1095</v>
      </c>
      <c r="F735" s="10" t="str">
        <f t="shared" si="11"/>
        <v>2</v>
      </c>
    </row>
    <row r="736" spans="1:6">
      <c r="A736" t="s">
        <v>1377</v>
      </c>
      <c r="B736" t="s">
        <v>1377</v>
      </c>
      <c r="C736" t="s">
        <v>736</v>
      </c>
      <c r="E736" t="s">
        <v>1095</v>
      </c>
      <c r="F736" s="10" t="str">
        <f t="shared" si="11"/>
        <v>2</v>
      </c>
    </row>
    <row r="737" spans="1:6">
      <c r="A737" t="s">
        <v>1378</v>
      </c>
      <c r="B737" t="s">
        <v>1378</v>
      </c>
      <c r="C737" t="s">
        <v>735</v>
      </c>
      <c r="E737" t="s">
        <v>1095</v>
      </c>
      <c r="F737" s="10" t="str">
        <f t="shared" si="11"/>
        <v>2</v>
      </c>
    </row>
    <row r="738" spans="1:6">
      <c r="A738" t="s">
        <v>1379</v>
      </c>
      <c r="B738" t="s">
        <v>1379</v>
      </c>
      <c r="C738" t="s">
        <v>736</v>
      </c>
      <c r="E738" t="s">
        <v>1095</v>
      </c>
      <c r="F738" s="10" t="str">
        <f t="shared" si="11"/>
        <v>2</v>
      </c>
    </row>
    <row r="739" spans="1:6">
      <c r="A739" t="s">
        <v>1380</v>
      </c>
      <c r="B739" t="s">
        <v>1380</v>
      </c>
      <c r="C739" t="s">
        <v>735</v>
      </c>
      <c r="E739" t="s">
        <v>1095</v>
      </c>
      <c r="F739" s="10" t="str">
        <f t="shared" si="11"/>
        <v>2</v>
      </c>
    </row>
    <row r="740" spans="1:6">
      <c r="A740" t="s">
        <v>1381</v>
      </c>
      <c r="B740" t="s">
        <v>1381</v>
      </c>
      <c r="C740" t="s">
        <v>735</v>
      </c>
      <c r="E740" t="s">
        <v>1095</v>
      </c>
      <c r="F740" s="10" t="str">
        <f t="shared" si="11"/>
        <v>2</v>
      </c>
    </row>
    <row r="741" spans="1:6">
      <c r="A741" t="s">
        <v>1382</v>
      </c>
      <c r="B741" t="s">
        <v>1382</v>
      </c>
      <c r="C741" t="s">
        <v>735</v>
      </c>
      <c r="E741" t="s">
        <v>1095</v>
      </c>
      <c r="F741" s="10" t="str">
        <f t="shared" si="11"/>
        <v>2</v>
      </c>
    </row>
    <row r="742" spans="1:6">
      <c r="A742" t="s">
        <v>1383</v>
      </c>
      <c r="B742" t="s">
        <v>1383</v>
      </c>
      <c r="C742" t="s">
        <v>735</v>
      </c>
      <c r="E742" t="s">
        <v>1095</v>
      </c>
      <c r="F742" s="10" t="str">
        <f t="shared" si="11"/>
        <v>2</v>
      </c>
    </row>
    <row r="743" spans="1:6">
      <c r="A743" t="s">
        <v>1384</v>
      </c>
      <c r="B743" t="s">
        <v>1384</v>
      </c>
      <c r="C743" t="s">
        <v>735</v>
      </c>
      <c r="E743" t="s">
        <v>1095</v>
      </c>
      <c r="F743" s="10" t="str">
        <f t="shared" si="11"/>
        <v>2</v>
      </c>
    </row>
    <row r="744" spans="1:6">
      <c r="A744" t="s">
        <v>549</v>
      </c>
      <c r="B744" t="s">
        <v>549</v>
      </c>
      <c r="C744" t="s">
        <v>736</v>
      </c>
      <c r="D744" t="s">
        <v>11</v>
      </c>
      <c r="E744" t="s">
        <v>1095</v>
      </c>
      <c r="F744" s="10" t="str">
        <f t="shared" si="11"/>
        <v>2</v>
      </c>
    </row>
    <row r="745" spans="1:6">
      <c r="A745" t="s">
        <v>1385</v>
      </c>
      <c r="B745" t="s">
        <v>1385</v>
      </c>
      <c r="C745" t="s">
        <v>736</v>
      </c>
      <c r="E745" t="s">
        <v>1095</v>
      </c>
      <c r="F745" s="10" t="str">
        <f t="shared" si="11"/>
        <v>2</v>
      </c>
    </row>
    <row r="746" spans="1:6">
      <c r="A746" t="s">
        <v>553</v>
      </c>
      <c r="B746" t="s">
        <v>553</v>
      </c>
      <c r="C746" t="s">
        <v>735</v>
      </c>
      <c r="E746" t="s">
        <v>1095</v>
      </c>
      <c r="F746" s="10" t="str">
        <f t="shared" si="11"/>
        <v>2</v>
      </c>
    </row>
    <row r="747" spans="1:6">
      <c r="A747" t="s">
        <v>1386</v>
      </c>
      <c r="B747" t="s">
        <v>1386</v>
      </c>
      <c r="C747" t="s">
        <v>735</v>
      </c>
      <c r="E747" t="s">
        <v>1095</v>
      </c>
      <c r="F747" s="10" t="str">
        <f t="shared" si="11"/>
        <v>2</v>
      </c>
    </row>
    <row r="748" spans="1:6">
      <c r="A748" t="s">
        <v>1387</v>
      </c>
      <c r="B748" t="s">
        <v>1387</v>
      </c>
      <c r="C748" t="s">
        <v>735</v>
      </c>
      <c r="E748" t="s">
        <v>1095</v>
      </c>
      <c r="F748" s="10" t="str">
        <f t="shared" si="11"/>
        <v>2</v>
      </c>
    </row>
    <row r="749" spans="1:6">
      <c r="A749" t="s">
        <v>1388</v>
      </c>
      <c r="B749" t="s">
        <v>1388</v>
      </c>
      <c r="C749" t="s">
        <v>735</v>
      </c>
      <c r="E749" t="s">
        <v>1095</v>
      </c>
      <c r="F749" s="10" t="str">
        <f t="shared" si="11"/>
        <v>2</v>
      </c>
    </row>
    <row r="750" spans="1:6">
      <c r="A750" t="s">
        <v>1389</v>
      </c>
      <c r="B750" t="s">
        <v>1389</v>
      </c>
      <c r="C750" t="s">
        <v>735</v>
      </c>
      <c r="E750" t="s">
        <v>1095</v>
      </c>
      <c r="F750" s="10" t="str">
        <f t="shared" si="11"/>
        <v>2</v>
      </c>
    </row>
    <row r="751" spans="1:6">
      <c r="A751" t="s">
        <v>1390</v>
      </c>
      <c r="B751" t="s">
        <v>1390</v>
      </c>
      <c r="C751" t="s">
        <v>736</v>
      </c>
      <c r="E751" t="s">
        <v>1095</v>
      </c>
      <c r="F751" s="10" t="str">
        <f t="shared" si="11"/>
        <v>2</v>
      </c>
    </row>
    <row r="752" spans="1:6">
      <c r="A752" t="s">
        <v>1391</v>
      </c>
      <c r="B752" t="s">
        <v>1391</v>
      </c>
      <c r="C752" t="s">
        <v>735</v>
      </c>
      <c r="E752" t="s">
        <v>1095</v>
      </c>
      <c r="F752" s="10" t="str">
        <f t="shared" si="11"/>
        <v>2</v>
      </c>
    </row>
    <row r="753" spans="1:6">
      <c r="A753" t="s">
        <v>1392</v>
      </c>
      <c r="B753" t="s">
        <v>1392</v>
      </c>
      <c r="C753" t="s">
        <v>738</v>
      </c>
      <c r="E753" t="s">
        <v>1095</v>
      </c>
      <c r="F753" s="10" t="str">
        <f t="shared" si="11"/>
        <v>2</v>
      </c>
    </row>
    <row r="754" spans="1:6">
      <c r="A754" t="s">
        <v>1393</v>
      </c>
      <c r="B754" t="s">
        <v>1393</v>
      </c>
      <c r="C754" t="s">
        <v>735</v>
      </c>
      <c r="E754" t="s">
        <v>1095</v>
      </c>
      <c r="F754" s="10" t="str">
        <f t="shared" si="11"/>
        <v>2</v>
      </c>
    </row>
    <row r="755" spans="1:6">
      <c r="A755" t="s">
        <v>559</v>
      </c>
      <c r="B755" t="s">
        <v>559</v>
      </c>
      <c r="C755" t="s">
        <v>736</v>
      </c>
      <c r="D755" t="s">
        <v>11</v>
      </c>
      <c r="E755" t="s">
        <v>1095</v>
      </c>
      <c r="F755" s="10" t="str">
        <f t="shared" si="11"/>
        <v>2</v>
      </c>
    </row>
    <row r="756" spans="1:6">
      <c r="A756" t="s">
        <v>1394</v>
      </c>
      <c r="B756" t="s">
        <v>1394</v>
      </c>
      <c r="C756" t="s">
        <v>736</v>
      </c>
      <c r="E756" t="s">
        <v>1095</v>
      </c>
      <c r="F756" s="10" t="str">
        <f t="shared" si="11"/>
        <v>2</v>
      </c>
    </row>
    <row r="757" spans="1:6">
      <c r="A757" t="s">
        <v>567</v>
      </c>
      <c r="B757" t="s">
        <v>567</v>
      </c>
      <c r="C757" t="s">
        <v>736</v>
      </c>
      <c r="D757" t="s">
        <v>38</v>
      </c>
      <c r="E757" t="s">
        <v>1095</v>
      </c>
      <c r="F757" s="10" t="str">
        <f t="shared" si="11"/>
        <v>2</v>
      </c>
    </row>
    <row r="758" spans="1:6">
      <c r="A758" t="s">
        <v>1395</v>
      </c>
      <c r="B758" t="s">
        <v>1395</v>
      </c>
      <c r="C758" t="s">
        <v>737</v>
      </c>
      <c r="E758" t="s">
        <v>1095</v>
      </c>
      <c r="F758" s="10" t="str">
        <f t="shared" si="11"/>
        <v>2</v>
      </c>
    </row>
    <row r="759" spans="1:6">
      <c r="A759" t="s">
        <v>1396</v>
      </c>
      <c r="B759" t="s">
        <v>1396</v>
      </c>
      <c r="C759" t="s">
        <v>736</v>
      </c>
      <c r="E759" t="s">
        <v>1095</v>
      </c>
      <c r="F759" s="10" t="str">
        <f t="shared" si="11"/>
        <v>2</v>
      </c>
    </row>
    <row r="760" spans="1:6">
      <c r="A760" t="s">
        <v>1397</v>
      </c>
      <c r="B760" t="s">
        <v>1397</v>
      </c>
      <c r="C760" t="s">
        <v>736</v>
      </c>
      <c r="E760" t="s">
        <v>1095</v>
      </c>
      <c r="F760" s="10" t="str">
        <f t="shared" si="11"/>
        <v>2</v>
      </c>
    </row>
    <row r="761" spans="1:6">
      <c r="A761" t="s">
        <v>1398</v>
      </c>
      <c r="B761" t="s">
        <v>1398</v>
      </c>
      <c r="C761" t="s">
        <v>736</v>
      </c>
      <c r="E761" t="s">
        <v>1095</v>
      </c>
      <c r="F761" s="10" t="str">
        <f t="shared" si="11"/>
        <v>2</v>
      </c>
    </row>
    <row r="762" spans="1:6">
      <c r="A762" t="s">
        <v>1399</v>
      </c>
      <c r="B762" t="s">
        <v>1399</v>
      </c>
      <c r="C762" t="s">
        <v>735</v>
      </c>
      <c r="E762" t="s">
        <v>1095</v>
      </c>
      <c r="F762" s="10" t="str">
        <f t="shared" si="11"/>
        <v>2</v>
      </c>
    </row>
    <row r="763" spans="1:6">
      <c r="A763" t="s">
        <v>1400</v>
      </c>
      <c r="B763" t="s">
        <v>1400</v>
      </c>
      <c r="C763" t="s">
        <v>735</v>
      </c>
      <c r="E763" t="s">
        <v>1095</v>
      </c>
      <c r="F763" s="10" t="str">
        <f t="shared" si="11"/>
        <v>2</v>
      </c>
    </row>
    <row r="764" spans="1:6">
      <c r="A764" t="s">
        <v>587</v>
      </c>
      <c r="B764" t="s">
        <v>587</v>
      </c>
      <c r="C764" t="s">
        <v>738</v>
      </c>
      <c r="D764" t="s">
        <v>38</v>
      </c>
      <c r="E764" t="s">
        <v>1095</v>
      </c>
      <c r="F764" s="10" t="str">
        <f t="shared" si="11"/>
        <v>2</v>
      </c>
    </row>
    <row r="765" spans="1:6">
      <c r="A765" t="s">
        <v>1401</v>
      </c>
      <c r="B765" t="s">
        <v>1401</v>
      </c>
      <c r="C765" t="s">
        <v>738</v>
      </c>
      <c r="E765" t="s">
        <v>1095</v>
      </c>
      <c r="F765" s="10" t="str">
        <f t="shared" si="11"/>
        <v>2</v>
      </c>
    </row>
    <row r="766" spans="1:6">
      <c r="A766" t="s">
        <v>1402</v>
      </c>
      <c r="B766" t="s">
        <v>1402</v>
      </c>
      <c r="C766" t="s">
        <v>738</v>
      </c>
      <c r="E766" t="s">
        <v>1095</v>
      </c>
      <c r="F766" s="10" t="str">
        <f t="shared" si="11"/>
        <v>2</v>
      </c>
    </row>
    <row r="767" spans="1:6">
      <c r="A767" t="s">
        <v>1403</v>
      </c>
      <c r="B767" t="s">
        <v>1403</v>
      </c>
      <c r="C767" t="s">
        <v>736</v>
      </c>
      <c r="E767" t="s">
        <v>1095</v>
      </c>
      <c r="F767" s="10" t="str">
        <f t="shared" si="11"/>
        <v>2</v>
      </c>
    </row>
    <row r="768" spans="1:6">
      <c r="A768" t="s">
        <v>589</v>
      </c>
      <c r="B768" t="s">
        <v>589</v>
      </c>
      <c r="C768" t="s">
        <v>738</v>
      </c>
      <c r="D768" t="s">
        <v>38</v>
      </c>
      <c r="E768" t="s">
        <v>1095</v>
      </c>
      <c r="F768" s="10" t="str">
        <f t="shared" si="11"/>
        <v>2</v>
      </c>
    </row>
    <row r="769" spans="1:6">
      <c r="A769" t="s">
        <v>1404</v>
      </c>
      <c r="B769" t="s">
        <v>1404</v>
      </c>
      <c r="C769" t="s">
        <v>735</v>
      </c>
      <c r="E769" t="s">
        <v>1095</v>
      </c>
      <c r="F769" s="10" t="str">
        <f t="shared" si="11"/>
        <v>2</v>
      </c>
    </row>
    <row r="770" spans="1:6">
      <c r="A770" t="s">
        <v>1405</v>
      </c>
      <c r="B770" t="s">
        <v>1405</v>
      </c>
      <c r="C770" t="s">
        <v>735</v>
      </c>
      <c r="E770" t="s">
        <v>1095</v>
      </c>
      <c r="F770" s="10" t="str">
        <f t="shared" si="11"/>
        <v>2</v>
      </c>
    </row>
    <row r="771" spans="1:6">
      <c r="A771" t="s">
        <v>1406</v>
      </c>
      <c r="B771" t="s">
        <v>1406</v>
      </c>
      <c r="C771" t="s">
        <v>735</v>
      </c>
      <c r="E771" t="s">
        <v>1095</v>
      </c>
      <c r="F771" s="10" t="str">
        <f t="shared" ref="F771:F834" si="12">RIGHT(E771,1)</f>
        <v>2</v>
      </c>
    </row>
    <row r="772" spans="1:6">
      <c r="A772" t="s">
        <v>1407</v>
      </c>
      <c r="B772" t="s">
        <v>1407</v>
      </c>
      <c r="C772" t="s">
        <v>735</v>
      </c>
      <c r="E772" t="s">
        <v>1095</v>
      </c>
      <c r="F772" s="10" t="str">
        <f t="shared" si="12"/>
        <v>2</v>
      </c>
    </row>
    <row r="773" spans="1:6">
      <c r="A773" t="s">
        <v>1408</v>
      </c>
      <c r="B773" t="s">
        <v>1408</v>
      </c>
      <c r="C773" t="s">
        <v>735</v>
      </c>
      <c r="E773" t="s">
        <v>1095</v>
      </c>
      <c r="F773" s="10" t="str">
        <f t="shared" si="12"/>
        <v>2</v>
      </c>
    </row>
    <row r="774" spans="1:6">
      <c r="A774" t="s">
        <v>599</v>
      </c>
      <c r="B774" t="s">
        <v>599</v>
      </c>
      <c r="C774" t="s">
        <v>735</v>
      </c>
      <c r="D774" t="s">
        <v>11</v>
      </c>
      <c r="E774" t="s">
        <v>1095</v>
      </c>
      <c r="F774" s="10" t="str">
        <f t="shared" si="12"/>
        <v>2</v>
      </c>
    </row>
    <row r="775" spans="1:6">
      <c r="A775" t="s">
        <v>1409</v>
      </c>
      <c r="B775" t="s">
        <v>1409</v>
      </c>
      <c r="C775" t="s">
        <v>736</v>
      </c>
      <c r="E775" t="s">
        <v>1095</v>
      </c>
      <c r="F775" s="10" t="str">
        <f t="shared" si="12"/>
        <v>2</v>
      </c>
    </row>
    <row r="776" spans="1:6">
      <c r="A776" t="s">
        <v>1410</v>
      </c>
      <c r="B776" t="s">
        <v>1410</v>
      </c>
      <c r="C776" t="s">
        <v>735</v>
      </c>
      <c r="E776" t="s">
        <v>1095</v>
      </c>
      <c r="F776" s="10" t="str">
        <f t="shared" si="12"/>
        <v>2</v>
      </c>
    </row>
    <row r="777" spans="1:6">
      <c r="A777" t="s">
        <v>1411</v>
      </c>
      <c r="B777" t="s">
        <v>1411</v>
      </c>
      <c r="C777" t="s">
        <v>735</v>
      </c>
      <c r="E777" t="s">
        <v>1095</v>
      </c>
      <c r="F777" s="10" t="str">
        <f t="shared" si="12"/>
        <v>2</v>
      </c>
    </row>
    <row r="778" spans="1:6">
      <c r="A778" t="s">
        <v>1412</v>
      </c>
      <c r="B778" t="s">
        <v>1412</v>
      </c>
      <c r="C778" t="s">
        <v>735</v>
      </c>
      <c r="E778" t="s">
        <v>1095</v>
      </c>
      <c r="F778" s="10" t="str">
        <f t="shared" si="12"/>
        <v>2</v>
      </c>
    </row>
    <row r="779" spans="1:6">
      <c r="A779" t="s">
        <v>1413</v>
      </c>
      <c r="B779" t="s">
        <v>1413</v>
      </c>
      <c r="C779" t="s">
        <v>735</v>
      </c>
      <c r="E779" t="s">
        <v>1095</v>
      </c>
      <c r="F779" s="10" t="str">
        <f t="shared" si="12"/>
        <v>2</v>
      </c>
    </row>
    <row r="780" spans="1:6">
      <c r="A780" t="s">
        <v>1414</v>
      </c>
      <c r="B780" t="s">
        <v>1414</v>
      </c>
      <c r="C780" t="s">
        <v>736</v>
      </c>
      <c r="E780" t="s">
        <v>1095</v>
      </c>
      <c r="F780" s="10" t="str">
        <f t="shared" si="12"/>
        <v>2</v>
      </c>
    </row>
    <row r="781" spans="1:6">
      <c r="A781" t="s">
        <v>1415</v>
      </c>
      <c r="B781" t="s">
        <v>1415</v>
      </c>
      <c r="C781" t="s">
        <v>736</v>
      </c>
      <c r="E781" t="s">
        <v>1095</v>
      </c>
      <c r="F781" s="10" t="str">
        <f t="shared" si="12"/>
        <v>2</v>
      </c>
    </row>
    <row r="782" spans="1:6">
      <c r="A782" t="s">
        <v>1416</v>
      </c>
      <c r="B782" t="s">
        <v>1416</v>
      </c>
      <c r="C782" t="s">
        <v>736</v>
      </c>
      <c r="E782" t="s">
        <v>1095</v>
      </c>
      <c r="F782" s="10" t="str">
        <f t="shared" si="12"/>
        <v>2</v>
      </c>
    </row>
    <row r="783" spans="1:6">
      <c r="A783" t="s">
        <v>609</v>
      </c>
      <c r="B783" t="s">
        <v>609</v>
      </c>
      <c r="C783" t="s">
        <v>736</v>
      </c>
      <c r="D783" t="s">
        <v>38</v>
      </c>
      <c r="E783" t="s">
        <v>1095</v>
      </c>
      <c r="F783" s="10" t="str">
        <f t="shared" si="12"/>
        <v>2</v>
      </c>
    </row>
    <row r="784" spans="1:6">
      <c r="A784" t="s">
        <v>1417</v>
      </c>
      <c r="B784" t="s">
        <v>1417</v>
      </c>
      <c r="C784" t="s">
        <v>736</v>
      </c>
      <c r="E784" t="s">
        <v>1095</v>
      </c>
      <c r="F784" s="10" t="str">
        <f t="shared" si="12"/>
        <v>2</v>
      </c>
    </row>
    <row r="785" spans="1:6">
      <c r="A785" t="s">
        <v>1418</v>
      </c>
      <c r="B785" t="s">
        <v>1418</v>
      </c>
      <c r="C785" t="s">
        <v>736</v>
      </c>
      <c r="E785" t="s">
        <v>1095</v>
      </c>
      <c r="F785" s="10" t="str">
        <f t="shared" si="12"/>
        <v>2</v>
      </c>
    </row>
    <row r="786" spans="1:6">
      <c r="A786" t="s">
        <v>1419</v>
      </c>
      <c r="B786" t="s">
        <v>1419</v>
      </c>
      <c r="C786" t="s">
        <v>735</v>
      </c>
      <c r="E786" t="s">
        <v>1095</v>
      </c>
      <c r="F786" s="10" t="str">
        <f t="shared" si="12"/>
        <v>2</v>
      </c>
    </row>
    <row r="787" spans="1:6">
      <c r="A787" t="s">
        <v>1420</v>
      </c>
      <c r="B787" t="s">
        <v>1420</v>
      </c>
      <c r="C787" t="s">
        <v>736</v>
      </c>
      <c r="E787" t="s">
        <v>1095</v>
      </c>
      <c r="F787" s="10" t="str">
        <f t="shared" si="12"/>
        <v>2</v>
      </c>
    </row>
    <row r="788" spans="1:6">
      <c r="A788" t="s">
        <v>615</v>
      </c>
      <c r="B788" t="s">
        <v>615</v>
      </c>
      <c r="C788" t="s">
        <v>736</v>
      </c>
      <c r="D788" t="s">
        <v>24</v>
      </c>
      <c r="E788" t="s">
        <v>1095</v>
      </c>
      <c r="F788" s="10" t="str">
        <f t="shared" si="12"/>
        <v>2</v>
      </c>
    </row>
    <row r="789" spans="1:6">
      <c r="A789" t="s">
        <v>1421</v>
      </c>
      <c r="B789" t="s">
        <v>1421</v>
      </c>
      <c r="C789" t="s">
        <v>736</v>
      </c>
      <c r="E789" t="s">
        <v>1095</v>
      </c>
      <c r="F789" s="10" t="str">
        <f t="shared" si="12"/>
        <v>2</v>
      </c>
    </row>
    <row r="790" spans="1:6">
      <c r="A790" t="s">
        <v>621</v>
      </c>
      <c r="B790" t="s">
        <v>621</v>
      </c>
      <c r="C790" t="s">
        <v>735</v>
      </c>
      <c r="D790" t="s">
        <v>11</v>
      </c>
      <c r="E790" t="s">
        <v>1095</v>
      </c>
      <c r="F790" s="10" t="str">
        <f t="shared" si="12"/>
        <v>2</v>
      </c>
    </row>
    <row r="791" spans="1:6">
      <c r="A791" t="s">
        <v>1422</v>
      </c>
      <c r="B791" t="s">
        <v>1422</v>
      </c>
      <c r="C791" t="s">
        <v>738</v>
      </c>
      <c r="E791" t="s">
        <v>1095</v>
      </c>
      <c r="F791" s="10" t="str">
        <f t="shared" si="12"/>
        <v>2</v>
      </c>
    </row>
    <row r="792" spans="1:6">
      <c r="A792" t="s">
        <v>1423</v>
      </c>
      <c r="B792" t="s">
        <v>1423</v>
      </c>
      <c r="C792" t="s">
        <v>738</v>
      </c>
      <c r="E792" t="s">
        <v>1095</v>
      </c>
      <c r="F792" s="10" t="str">
        <f t="shared" si="12"/>
        <v>2</v>
      </c>
    </row>
    <row r="793" spans="1:6">
      <c r="A793" t="s">
        <v>1424</v>
      </c>
      <c r="B793" t="s">
        <v>1424</v>
      </c>
      <c r="C793" t="s">
        <v>738</v>
      </c>
      <c r="E793" t="s">
        <v>1095</v>
      </c>
      <c r="F793" s="10" t="str">
        <f t="shared" si="12"/>
        <v>2</v>
      </c>
    </row>
    <row r="794" spans="1:6">
      <c r="A794" t="s">
        <v>1425</v>
      </c>
      <c r="B794" t="s">
        <v>1425</v>
      </c>
      <c r="C794" t="s">
        <v>736</v>
      </c>
      <c r="E794" t="s">
        <v>1095</v>
      </c>
      <c r="F794" s="10" t="str">
        <f t="shared" si="12"/>
        <v>2</v>
      </c>
    </row>
    <row r="795" spans="1:6">
      <c r="A795" t="s">
        <v>1426</v>
      </c>
      <c r="B795" t="s">
        <v>1426</v>
      </c>
      <c r="C795" t="s">
        <v>736</v>
      </c>
      <c r="E795" t="s">
        <v>1095</v>
      </c>
      <c r="F795" s="10" t="str">
        <f t="shared" si="12"/>
        <v>2</v>
      </c>
    </row>
    <row r="796" spans="1:6">
      <c r="A796" t="s">
        <v>1427</v>
      </c>
      <c r="B796" t="s">
        <v>1427</v>
      </c>
      <c r="C796" t="s">
        <v>749</v>
      </c>
      <c r="E796" t="s">
        <v>1095</v>
      </c>
      <c r="F796" s="10" t="str">
        <f t="shared" si="12"/>
        <v>2</v>
      </c>
    </row>
    <row r="797" spans="1:6">
      <c r="A797" t="s">
        <v>1428</v>
      </c>
      <c r="B797" t="s">
        <v>1428</v>
      </c>
      <c r="C797" t="s">
        <v>735</v>
      </c>
      <c r="E797" t="s">
        <v>1095</v>
      </c>
      <c r="F797" s="10" t="str">
        <f t="shared" si="12"/>
        <v>2</v>
      </c>
    </row>
    <row r="798" spans="1:6">
      <c r="A798" t="s">
        <v>1429</v>
      </c>
      <c r="B798" t="s">
        <v>1429</v>
      </c>
      <c r="C798" t="s">
        <v>735</v>
      </c>
      <c r="E798" t="s">
        <v>1095</v>
      </c>
      <c r="F798" s="10" t="str">
        <f t="shared" si="12"/>
        <v>2</v>
      </c>
    </row>
    <row r="799" spans="1:6">
      <c r="A799" t="s">
        <v>1430</v>
      </c>
      <c r="B799" t="s">
        <v>1430</v>
      </c>
      <c r="C799" t="s">
        <v>738</v>
      </c>
      <c r="E799" t="s">
        <v>1095</v>
      </c>
      <c r="F799" s="10" t="str">
        <f t="shared" si="12"/>
        <v>2</v>
      </c>
    </row>
    <row r="800" spans="1:6">
      <c r="A800" t="s">
        <v>1431</v>
      </c>
      <c r="B800" t="s">
        <v>1431</v>
      </c>
      <c r="C800" t="s">
        <v>738</v>
      </c>
      <c r="E800" t="s">
        <v>1095</v>
      </c>
      <c r="F800" s="10" t="str">
        <f t="shared" si="12"/>
        <v>2</v>
      </c>
    </row>
    <row r="801" spans="1:6">
      <c r="A801" t="s">
        <v>1432</v>
      </c>
      <c r="B801" t="s">
        <v>1432</v>
      </c>
      <c r="C801" t="s">
        <v>735</v>
      </c>
      <c r="E801" t="s">
        <v>1095</v>
      </c>
      <c r="F801" s="10" t="str">
        <f t="shared" si="12"/>
        <v>2</v>
      </c>
    </row>
    <row r="802" spans="1:6">
      <c r="A802" t="s">
        <v>1433</v>
      </c>
      <c r="B802" t="s">
        <v>1433</v>
      </c>
      <c r="C802" t="s">
        <v>738</v>
      </c>
      <c r="E802" t="s">
        <v>1095</v>
      </c>
      <c r="F802" s="10" t="str">
        <f t="shared" si="12"/>
        <v>2</v>
      </c>
    </row>
    <row r="803" spans="1:6">
      <c r="A803" t="s">
        <v>1434</v>
      </c>
      <c r="B803" t="s">
        <v>1434</v>
      </c>
      <c r="C803" t="s">
        <v>738</v>
      </c>
      <c r="E803" t="s">
        <v>1095</v>
      </c>
      <c r="F803" s="10" t="str">
        <f t="shared" si="12"/>
        <v>2</v>
      </c>
    </row>
    <row r="804" spans="1:6">
      <c r="A804" t="s">
        <v>1435</v>
      </c>
      <c r="B804" t="s">
        <v>1435</v>
      </c>
      <c r="C804" t="s">
        <v>735</v>
      </c>
      <c r="E804" t="s">
        <v>1095</v>
      </c>
      <c r="F804" s="10" t="str">
        <f t="shared" si="12"/>
        <v>2</v>
      </c>
    </row>
    <row r="805" spans="1:6">
      <c r="A805" t="s">
        <v>1436</v>
      </c>
      <c r="B805" t="s">
        <v>1436</v>
      </c>
      <c r="C805" t="s">
        <v>749</v>
      </c>
      <c r="E805" t="s">
        <v>1095</v>
      </c>
      <c r="F805" s="10" t="str">
        <f t="shared" si="12"/>
        <v>2</v>
      </c>
    </row>
    <row r="806" spans="1:6">
      <c r="A806" t="s">
        <v>1437</v>
      </c>
      <c r="B806" t="s">
        <v>1437</v>
      </c>
      <c r="C806" t="s">
        <v>736</v>
      </c>
      <c r="E806" t="s">
        <v>1095</v>
      </c>
      <c r="F806" s="10" t="str">
        <f t="shared" si="12"/>
        <v>2</v>
      </c>
    </row>
    <row r="807" spans="1:6">
      <c r="A807" t="s">
        <v>1438</v>
      </c>
      <c r="B807" t="s">
        <v>1438</v>
      </c>
      <c r="C807" t="s">
        <v>735</v>
      </c>
      <c r="E807" t="s">
        <v>1095</v>
      </c>
      <c r="F807" s="10" t="str">
        <f t="shared" si="12"/>
        <v>2</v>
      </c>
    </row>
    <row r="808" spans="1:6">
      <c r="A808" t="s">
        <v>1439</v>
      </c>
      <c r="B808" t="s">
        <v>1439</v>
      </c>
      <c r="C808" t="s">
        <v>735</v>
      </c>
      <c r="E808" t="s">
        <v>1095</v>
      </c>
      <c r="F808" s="10" t="str">
        <f t="shared" si="12"/>
        <v>2</v>
      </c>
    </row>
    <row r="809" spans="1:6">
      <c r="A809" t="s">
        <v>1440</v>
      </c>
      <c r="B809" t="s">
        <v>1440</v>
      </c>
      <c r="C809" t="s">
        <v>735</v>
      </c>
      <c r="E809" t="s">
        <v>1095</v>
      </c>
      <c r="F809" s="10" t="str">
        <f t="shared" si="12"/>
        <v>2</v>
      </c>
    </row>
    <row r="810" spans="1:6">
      <c r="A810" t="s">
        <v>1441</v>
      </c>
      <c r="B810" t="s">
        <v>1441</v>
      </c>
      <c r="C810" t="s">
        <v>736</v>
      </c>
      <c r="E810" t="s">
        <v>1095</v>
      </c>
      <c r="F810" s="10" t="str">
        <f t="shared" si="12"/>
        <v>2</v>
      </c>
    </row>
    <row r="811" spans="1:6">
      <c r="A811" t="s">
        <v>1442</v>
      </c>
      <c r="B811" t="s">
        <v>1442</v>
      </c>
      <c r="C811" t="s">
        <v>736</v>
      </c>
      <c r="E811" t="s">
        <v>1095</v>
      </c>
      <c r="F811" s="10" t="str">
        <f t="shared" si="12"/>
        <v>2</v>
      </c>
    </row>
    <row r="812" spans="1:6">
      <c r="A812" t="s">
        <v>649</v>
      </c>
      <c r="B812" t="s">
        <v>649</v>
      </c>
      <c r="C812" t="s">
        <v>735</v>
      </c>
      <c r="E812" t="s">
        <v>1095</v>
      </c>
      <c r="F812" s="10" t="str">
        <f t="shared" si="12"/>
        <v>2</v>
      </c>
    </row>
    <row r="813" spans="1:6">
      <c r="A813" t="s">
        <v>1443</v>
      </c>
      <c r="B813" t="s">
        <v>1443</v>
      </c>
      <c r="C813" t="s">
        <v>736</v>
      </c>
      <c r="E813" t="s">
        <v>1095</v>
      </c>
      <c r="F813" s="10" t="str">
        <f t="shared" si="12"/>
        <v>2</v>
      </c>
    </row>
    <row r="814" spans="1:6">
      <c r="A814" t="s">
        <v>1444</v>
      </c>
      <c r="B814" t="s">
        <v>1444</v>
      </c>
      <c r="C814" t="s">
        <v>736</v>
      </c>
      <c r="E814" t="s">
        <v>1095</v>
      </c>
      <c r="F814" s="10" t="str">
        <f t="shared" si="12"/>
        <v>2</v>
      </c>
    </row>
    <row r="815" spans="1:6">
      <c r="A815" t="s">
        <v>1445</v>
      </c>
      <c r="B815" t="s">
        <v>1445</v>
      </c>
      <c r="C815" t="s">
        <v>735</v>
      </c>
      <c r="E815" t="s">
        <v>1095</v>
      </c>
      <c r="F815" s="10" t="str">
        <f t="shared" si="12"/>
        <v>2</v>
      </c>
    </row>
    <row r="816" spans="1:6">
      <c r="A816" t="s">
        <v>1446</v>
      </c>
      <c r="B816" t="s">
        <v>1446</v>
      </c>
      <c r="C816" t="s">
        <v>736</v>
      </c>
      <c r="E816" t="s">
        <v>1095</v>
      </c>
      <c r="F816" s="10" t="str">
        <f t="shared" si="12"/>
        <v>2</v>
      </c>
    </row>
    <row r="817" spans="1:6">
      <c r="A817" t="s">
        <v>1447</v>
      </c>
      <c r="B817" t="s">
        <v>1447</v>
      </c>
      <c r="C817" t="s">
        <v>735</v>
      </c>
      <c r="E817" t="s">
        <v>1095</v>
      </c>
      <c r="F817" s="10" t="str">
        <f t="shared" si="12"/>
        <v>2</v>
      </c>
    </row>
    <row r="818" spans="1:6">
      <c r="A818" t="s">
        <v>655</v>
      </c>
      <c r="B818" t="s">
        <v>655</v>
      </c>
      <c r="C818" t="s">
        <v>736</v>
      </c>
      <c r="E818" t="s">
        <v>1095</v>
      </c>
      <c r="F818" s="10" t="str">
        <f t="shared" si="12"/>
        <v>2</v>
      </c>
    </row>
    <row r="819" spans="1:6">
      <c r="A819" t="s">
        <v>1448</v>
      </c>
      <c r="B819" t="s">
        <v>1448</v>
      </c>
      <c r="C819" t="s">
        <v>735</v>
      </c>
      <c r="E819" t="s">
        <v>1095</v>
      </c>
      <c r="F819" s="10" t="str">
        <f t="shared" si="12"/>
        <v>2</v>
      </c>
    </row>
    <row r="820" spans="1:6">
      <c r="A820" t="s">
        <v>1449</v>
      </c>
      <c r="B820" t="s">
        <v>1449</v>
      </c>
      <c r="C820" t="s">
        <v>735</v>
      </c>
      <c r="E820" t="s">
        <v>1095</v>
      </c>
      <c r="F820" s="10" t="str">
        <f t="shared" si="12"/>
        <v>2</v>
      </c>
    </row>
    <row r="821" spans="1:6">
      <c r="A821" t="s">
        <v>1450</v>
      </c>
      <c r="B821" t="s">
        <v>1450</v>
      </c>
      <c r="C821" t="s">
        <v>735</v>
      </c>
      <c r="E821" t="s">
        <v>1095</v>
      </c>
      <c r="F821" s="10" t="str">
        <f t="shared" si="12"/>
        <v>2</v>
      </c>
    </row>
    <row r="822" spans="1:6">
      <c r="A822" t="s">
        <v>1451</v>
      </c>
      <c r="B822" t="s">
        <v>1451</v>
      </c>
      <c r="C822" t="s">
        <v>735</v>
      </c>
      <c r="E822" t="s">
        <v>1095</v>
      </c>
      <c r="F822" s="10" t="str">
        <f t="shared" si="12"/>
        <v>2</v>
      </c>
    </row>
    <row r="823" spans="1:6">
      <c r="A823" t="s">
        <v>1452</v>
      </c>
      <c r="B823" t="s">
        <v>1452</v>
      </c>
      <c r="C823" t="s">
        <v>736</v>
      </c>
      <c r="E823" t="s">
        <v>1095</v>
      </c>
      <c r="F823" s="10" t="str">
        <f t="shared" si="12"/>
        <v>2</v>
      </c>
    </row>
    <row r="824" spans="1:6">
      <c r="A824" t="s">
        <v>1453</v>
      </c>
      <c r="B824" t="s">
        <v>1453</v>
      </c>
      <c r="C824" t="s">
        <v>735</v>
      </c>
      <c r="E824" t="s">
        <v>1095</v>
      </c>
      <c r="F824" s="10" t="str">
        <f t="shared" si="12"/>
        <v>2</v>
      </c>
    </row>
    <row r="825" spans="1:6">
      <c r="A825" t="s">
        <v>1454</v>
      </c>
      <c r="B825" t="s">
        <v>1454</v>
      </c>
      <c r="C825" t="s">
        <v>736</v>
      </c>
      <c r="E825" t="s">
        <v>1095</v>
      </c>
      <c r="F825" s="10" t="str">
        <f t="shared" si="12"/>
        <v>2</v>
      </c>
    </row>
    <row r="826" spans="1:6">
      <c r="A826" t="s">
        <v>1455</v>
      </c>
      <c r="B826" t="s">
        <v>1455</v>
      </c>
      <c r="C826" t="s">
        <v>735</v>
      </c>
      <c r="E826" t="s">
        <v>1095</v>
      </c>
      <c r="F826" s="10" t="str">
        <f t="shared" si="12"/>
        <v>2</v>
      </c>
    </row>
    <row r="827" spans="1:6">
      <c r="A827" t="s">
        <v>1456</v>
      </c>
      <c r="B827" t="s">
        <v>1456</v>
      </c>
      <c r="C827" t="s">
        <v>735</v>
      </c>
      <c r="E827" t="s">
        <v>1095</v>
      </c>
      <c r="F827" s="10" t="str">
        <f t="shared" si="12"/>
        <v>2</v>
      </c>
    </row>
    <row r="828" spans="1:6">
      <c r="A828" t="s">
        <v>1457</v>
      </c>
      <c r="B828" t="s">
        <v>1457</v>
      </c>
      <c r="C828" t="s">
        <v>735</v>
      </c>
      <c r="E828" t="s">
        <v>1095</v>
      </c>
      <c r="F828" s="10" t="str">
        <f t="shared" si="12"/>
        <v>2</v>
      </c>
    </row>
    <row r="829" spans="1:6">
      <c r="A829" t="s">
        <v>1458</v>
      </c>
      <c r="B829" t="s">
        <v>1458</v>
      </c>
      <c r="C829" t="s">
        <v>738</v>
      </c>
      <c r="E829" t="s">
        <v>1095</v>
      </c>
      <c r="F829" s="10" t="str">
        <f t="shared" si="12"/>
        <v>2</v>
      </c>
    </row>
    <row r="830" spans="1:6">
      <c r="A830" t="s">
        <v>1459</v>
      </c>
      <c r="B830" t="s">
        <v>1459</v>
      </c>
      <c r="C830" t="s">
        <v>736</v>
      </c>
      <c r="E830" t="s">
        <v>1095</v>
      </c>
      <c r="F830" s="10" t="str">
        <f t="shared" si="12"/>
        <v>2</v>
      </c>
    </row>
    <row r="831" spans="1:6">
      <c r="A831" t="s">
        <v>1460</v>
      </c>
      <c r="B831" t="s">
        <v>1460</v>
      </c>
      <c r="C831" t="s">
        <v>736</v>
      </c>
      <c r="E831" t="s">
        <v>1095</v>
      </c>
      <c r="F831" s="10" t="str">
        <f t="shared" si="12"/>
        <v>2</v>
      </c>
    </row>
    <row r="832" spans="1:6">
      <c r="A832" t="s">
        <v>1461</v>
      </c>
      <c r="B832" t="s">
        <v>1461</v>
      </c>
      <c r="C832" t="s">
        <v>735</v>
      </c>
      <c r="E832" t="s">
        <v>1095</v>
      </c>
      <c r="F832" s="10" t="str">
        <f t="shared" si="12"/>
        <v>2</v>
      </c>
    </row>
    <row r="833" spans="1:6">
      <c r="A833" t="s">
        <v>1462</v>
      </c>
      <c r="B833" t="s">
        <v>1462</v>
      </c>
      <c r="C833" t="s">
        <v>736</v>
      </c>
      <c r="E833" t="s">
        <v>1095</v>
      </c>
      <c r="F833" s="10" t="str">
        <f t="shared" si="12"/>
        <v>2</v>
      </c>
    </row>
    <row r="834" spans="1:6">
      <c r="A834" t="s">
        <v>1463</v>
      </c>
      <c r="B834" t="s">
        <v>1463</v>
      </c>
      <c r="C834" t="s">
        <v>735</v>
      </c>
      <c r="E834" t="s">
        <v>1095</v>
      </c>
      <c r="F834" s="10" t="str">
        <f t="shared" si="12"/>
        <v>2</v>
      </c>
    </row>
    <row r="835" spans="1:6">
      <c r="A835" t="s">
        <v>1464</v>
      </c>
      <c r="B835" t="s">
        <v>1464</v>
      </c>
      <c r="C835" t="s">
        <v>736</v>
      </c>
      <c r="E835" t="s">
        <v>1095</v>
      </c>
      <c r="F835" s="10" t="str">
        <f t="shared" ref="F835:F898" si="13">RIGHT(E835,1)</f>
        <v>2</v>
      </c>
    </row>
    <row r="836" spans="1:6">
      <c r="A836" t="s">
        <v>1465</v>
      </c>
      <c r="B836" t="s">
        <v>1465</v>
      </c>
      <c r="C836" t="s">
        <v>735</v>
      </c>
      <c r="E836" t="s">
        <v>1095</v>
      </c>
      <c r="F836" s="10" t="str">
        <f t="shared" si="13"/>
        <v>2</v>
      </c>
    </row>
    <row r="837" spans="1:6">
      <c r="A837" t="s">
        <v>1466</v>
      </c>
      <c r="B837" t="s">
        <v>1466</v>
      </c>
      <c r="C837" t="s">
        <v>738</v>
      </c>
      <c r="E837" t="s">
        <v>1095</v>
      </c>
      <c r="F837" s="10" t="str">
        <f t="shared" si="13"/>
        <v>2</v>
      </c>
    </row>
    <row r="838" spans="1:6">
      <c r="A838" t="s">
        <v>1467</v>
      </c>
      <c r="B838" t="s">
        <v>1467</v>
      </c>
      <c r="C838" t="s">
        <v>736</v>
      </c>
      <c r="E838" t="s">
        <v>1095</v>
      </c>
      <c r="F838" s="10" t="str">
        <f t="shared" si="13"/>
        <v>2</v>
      </c>
    </row>
    <row r="839" spans="1:6">
      <c r="A839" t="s">
        <v>1468</v>
      </c>
      <c r="B839" t="s">
        <v>1468</v>
      </c>
      <c r="C839" t="s">
        <v>736</v>
      </c>
      <c r="E839" t="s">
        <v>1095</v>
      </c>
      <c r="F839" s="10" t="str">
        <f t="shared" si="13"/>
        <v>2</v>
      </c>
    </row>
    <row r="840" spans="1:6">
      <c r="A840" t="s">
        <v>1469</v>
      </c>
      <c r="B840" t="s">
        <v>1469</v>
      </c>
      <c r="C840" t="s">
        <v>736</v>
      </c>
      <c r="E840" t="s">
        <v>1095</v>
      </c>
      <c r="F840" s="10" t="str">
        <f t="shared" si="13"/>
        <v>2</v>
      </c>
    </row>
    <row r="841" spans="1:6">
      <c r="A841" t="s">
        <v>1470</v>
      </c>
      <c r="B841" t="s">
        <v>1470</v>
      </c>
      <c r="C841" t="s">
        <v>735</v>
      </c>
      <c r="E841" t="s">
        <v>1095</v>
      </c>
      <c r="F841" s="10" t="str">
        <f t="shared" si="13"/>
        <v>2</v>
      </c>
    </row>
    <row r="842" spans="1:6">
      <c r="A842" t="s">
        <v>1471</v>
      </c>
      <c r="B842" t="s">
        <v>1471</v>
      </c>
      <c r="C842" t="s">
        <v>736</v>
      </c>
      <c r="E842" t="s">
        <v>1095</v>
      </c>
      <c r="F842" s="10" t="str">
        <f t="shared" si="13"/>
        <v>2</v>
      </c>
    </row>
    <row r="843" spans="1:6">
      <c r="A843" t="s">
        <v>1472</v>
      </c>
      <c r="B843" t="s">
        <v>1472</v>
      </c>
      <c r="C843" t="s">
        <v>735</v>
      </c>
      <c r="E843" t="s">
        <v>1095</v>
      </c>
      <c r="F843" s="10" t="str">
        <f t="shared" si="13"/>
        <v>2</v>
      </c>
    </row>
    <row r="844" spans="1:6">
      <c r="A844" t="s">
        <v>1473</v>
      </c>
      <c r="B844" t="s">
        <v>1473</v>
      </c>
      <c r="C844" t="s">
        <v>736</v>
      </c>
      <c r="E844" t="s">
        <v>1095</v>
      </c>
      <c r="F844" s="10" t="str">
        <f t="shared" si="13"/>
        <v>2</v>
      </c>
    </row>
    <row r="845" spans="1:6">
      <c r="A845" t="s">
        <v>679</v>
      </c>
      <c r="B845" t="s">
        <v>679</v>
      </c>
      <c r="C845" t="s">
        <v>735</v>
      </c>
      <c r="E845" t="s">
        <v>1095</v>
      </c>
      <c r="F845" s="10" t="str">
        <f t="shared" si="13"/>
        <v>2</v>
      </c>
    </row>
    <row r="846" spans="1:6">
      <c r="A846" t="s">
        <v>683</v>
      </c>
      <c r="B846" t="s">
        <v>683</v>
      </c>
      <c r="C846" t="s">
        <v>735</v>
      </c>
      <c r="E846" t="s">
        <v>1095</v>
      </c>
      <c r="F846" s="10" t="str">
        <f t="shared" si="13"/>
        <v>2</v>
      </c>
    </row>
    <row r="847" spans="1:6">
      <c r="A847" t="s">
        <v>1474</v>
      </c>
      <c r="B847" t="s">
        <v>1474</v>
      </c>
      <c r="C847" t="s">
        <v>738</v>
      </c>
      <c r="E847" t="s">
        <v>1095</v>
      </c>
      <c r="F847" s="10" t="str">
        <f t="shared" si="13"/>
        <v>2</v>
      </c>
    </row>
    <row r="848" spans="1:6">
      <c r="A848" t="s">
        <v>699</v>
      </c>
      <c r="B848" t="s">
        <v>699</v>
      </c>
      <c r="C848" t="s">
        <v>735</v>
      </c>
      <c r="D848" t="s">
        <v>24</v>
      </c>
      <c r="E848" t="s">
        <v>1095</v>
      </c>
      <c r="F848" s="10" t="str">
        <f t="shared" si="13"/>
        <v>2</v>
      </c>
    </row>
    <row r="849" spans="1:6">
      <c r="A849" t="s">
        <v>1475</v>
      </c>
      <c r="B849" t="s">
        <v>1475</v>
      </c>
      <c r="C849" t="s">
        <v>736</v>
      </c>
      <c r="E849" t="s">
        <v>1095</v>
      </c>
      <c r="F849" s="10" t="str">
        <f t="shared" si="13"/>
        <v>2</v>
      </c>
    </row>
    <row r="850" spans="1:6">
      <c r="A850" t="s">
        <v>1476</v>
      </c>
      <c r="B850" t="s">
        <v>1476</v>
      </c>
      <c r="C850" t="s">
        <v>735</v>
      </c>
      <c r="E850" t="s">
        <v>1095</v>
      </c>
      <c r="F850" s="10" t="str">
        <f t="shared" si="13"/>
        <v>2</v>
      </c>
    </row>
    <row r="851" spans="1:6">
      <c r="A851" t="s">
        <v>1477</v>
      </c>
      <c r="B851" t="s">
        <v>1477</v>
      </c>
      <c r="C851" t="s">
        <v>736</v>
      </c>
      <c r="E851" t="s">
        <v>1095</v>
      </c>
      <c r="F851" s="10" t="str">
        <f t="shared" si="13"/>
        <v>2</v>
      </c>
    </row>
    <row r="852" spans="1:6">
      <c r="A852" t="s">
        <v>1478</v>
      </c>
      <c r="B852" t="s">
        <v>1478</v>
      </c>
      <c r="C852" t="s">
        <v>736</v>
      </c>
      <c r="E852" t="s">
        <v>1095</v>
      </c>
      <c r="F852" s="10" t="str">
        <f t="shared" si="13"/>
        <v>2</v>
      </c>
    </row>
    <row r="853" spans="1:6">
      <c r="A853" t="s">
        <v>1479</v>
      </c>
      <c r="B853" t="s">
        <v>1479</v>
      </c>
      <c r="C853" t="s">
        <v>736</v>
      </c>
      <c r="E853" t="s">
        <v>1095</v>
      </c>
      <c r="F853" s="10" t="str">
        <f t="shared" si="13"/>
        <v>2</v>
      </c>
    </row>
    <row r="854" spans="1:6">
      <c r="A854" t="s">
        <v>1480</v>
      </c>
      <c r="B854" t="s">
        <v>1480</v>
      </c>
      <c r="C854" t="s">
        <v>735</v>
      </c>
      <c r="E854" t="s">
        <v>1095</v>
      </c>
      <c r="F854" s="10" t="str">
        <f t="shared" si="13"/>
        <v>2</v>
      </c>
    </row>
    <row r="855" spans="1:6">
      <c r="A855" t="s">
        <v>1481</v>
      </c>
      <c r="B855" t="s">
        <v>1481</v>
      </c>
      <c r="C855" t="s">
        <v>735</v>
      </c>
      <c r="E855" t="s">
        <v>1095</v>
      </c>
      <c r="F855" s="10" t="str">
        <f t="shared" si="13"/>
        <v>2</v>
      </c>
    </row>
    <row r="856" spans="1:6">
      <c r="A856" t="s">
        <v>1482</v>
      </c>
      <c r="B856" t="s">
        <v>1482</v>
      </c>
      <c r="C856" t="s">
        <v>735</v>
      </c>
      <c r="E856" t="s">
        <v>1095</v>
      </c>
      <c r="F856" s="10" t="str">
        <f t="shared" si="13"/>
        <v>2</v>
      </c>
    </row>
    <row r="857" spans="1:6">
      <c r="A857" t="s">
        <v>711</v>
      </c>
      <c r="B857" t="s">
        <v>711</v>
      </c>
      <c r="C857" t="s">
        <v>735</v>
      </c>
      <c r="D857" t="s">
        <v>11</v>
      </c>
      <c r="E857" t="s">
        <v>1095</v>
      </c>
      <c r="F857" s="10" t="str">
        <f t="shared" si="13"/>
        <v>2</v>
      </c>
    </row>
    <row r="858" spans="1:6">
      <c r="A858" t="s">
        <v>1483</v>
      </c>
      <c r="B858" t="s">
        <v>1483</v>
      </c>
      <c r="C858" t="s">
        <v>735</v>
      </c>
      <c r="E858" t="s">
        <v>1095</v>
      </c>
      <c r="F858" s="10" t="str">
        <f t="shared" si="13"/>
        <v>2</v>
      </c>
    </row>
    <row r="859" spans="1:6">
      <c r="A859" t="s">
        <v>1484</v>
      </c>
      <c r="B859" t="s">
        <v>1484</v>
      </c>
      <c r="C859" t="s">
        <v>738</v>
      </c>
      <c r="E859" t="s">
        <v>1095</v>
      </c>
      <c r="F859" s="10" t="str">
        <f t="shared" si="13"/>
        <v>2</v>
      </c>
    </row>
    <row r="860" spans="1:6">
      <c r="A860" t="s">
        <v>1485</v>
      </c>
      <c r="B860" t="s">
        <v>1485</v>
      </c>
      <c r="C860" t="s">
        <v>735</v>
      </c>
      <c r="E860" t="s">
        <v>1095</v>
      </c>
      <c r="F860" s="10" t="str">
        <f t="shared" si="13"/>
        <v>2</v>
      </c>
    </row>
    <row r="861" spans="1:6">
      <c r="A861" t="s">
        <v>1486</v>
      </c>
      <c r="B861" t="s">
        <v>1486</v>
      </c>
      <c r="C861" t="s">
        <v>738</v>
      </c>
      <c r="E861" t="s">
        <v>1095</v>
      </c>
      <c r="F861" s="10" t="str">
        <f t="shared" si="13"/>
        <v>2</v>
      </c>
    </row>
    <row r="862" spans="1:6">
      <c r="A862" t="s">
        <v>1487</v>
      </c>
      <c r="B862" t="s">
        <v>1487</v>
      </c>
      <c r="C862" t="s">
        <v>736</v>
      </c>
      <c r="E862" t="s">
        <v>1095</v>
      </c>
      <c r="F862" s="10" t="str">
        <f t="shared" si="13"/>
        <v>2</v>
      </c>
    </row>
    <row r="863" spans="1:6">
      <c r="A863" t="s">
        <v>1488</v>
      </c>
      <c r="B863" t="s">
        <v>1488</v>
      </c>
      <c r="C863" t="s">
        <v>735</v>
      </c>
      <c r="E863" t="s">
        <v>1095</v>
      </c>
      <c r="F863" s="10" t="str">
        <f t="shared" si="13"/>
        <v>2</v>
      </c>
    </row>
    <row r="864" spans="1:6">
      <c r="A864" t="s">
        <v>717</v>
      </c>
      <c r="B864" t="s">
        <v>717</v>
      </c>
      <c r="C864" t="s">
        <v>735</v>
      </c>
      <c r="D864" t="s">
        <v>11</v>
      </c>
      <c r="E864" t="s">
        <v>1095</v>
      </c>
      <c r="F864" s="10" t="str">
        <f t="shared" si="13"/>
        <v>2</v>
      </c>
    </row>
    <row r="865" spans="1:6">
      <c r="A865" t="s">
        <v>1489</v>
      </c>
      <c r="B865" t="s">
        <v>1489</v>
      </c>
      <c r="C865" t="s">
        <v>735</v>
      </c>
      <c r="E865" t="s">
        <v>1095</v>
      </c>
      <c r="F865" s="10" t="str">
        <f t="shared" si="13"/>
        <v>2</v>
      </c>
    </row>
    <row r="866" spans="1:6">
      <c r="A866" s="25" t="s">
        <v>1490</v>
      </c>
      <c r="B866" s="25" t="s">
        <v>1490</v>
      </c>
      <c r="C866" s="25" t="s">
        <v>752</v>
      </c>
      <c r="F866" s="10" t="str">
        <f t="shared" si="13"/>
        <v/>
      </c>
    </row>
    <row r="867" spans="1:6">
      <c r="A867" t="s">
        <v>1491</v>
      </c>
      <c r="B867" t="s">
        <v>1491</v>
      </c>
      <c r="C867" t="s">
        <v>736</v>
      </c>
      <c r="E867" t="s">
        <v>756</v>
      </c>
      <c r="F867" s="10" t="str">
        <f t="shared" si="13"/>
        <v>1</v>
      </c>
    </row>
    <row r="868" spans="1:6">
      <c r="A868" t="s">
        <v>1492</v>
      </c>
      <c r="B868" t="s">
        <v>1492</v>
      </c>
      <c r="C868" t="s">
        <v>737</v>
      </c>
      <c r="E868" t="s">
        <v>756</v>
      </c>
      <c r="F868" s="10" t="str">
        <f t="shared" si="13"/>
        <v>1</v>
      </c>
    </row>
    <row r="869" spans="1:6">
      <c r="A869" t="s">
        <v>1493</v>
      </c>
      <c r="B869" t="s">
        <v>1493</v>
      </c>
      <c r="C869" t="s">
        <v>749</v>
      </c>
      <c r="E869" t="s">
        <v>756</v>
      </c>
      <c r="F869" s="10" t="str">
        <f t="shared" si="13"/>
        <v>1</v>
      </c>
    </row>
    <row r="870" spans="1:6">
      <c r="A870" t="s">
        <v>1494</v>
      </c>
      <c r="B870" t="s">
        <v>1494</v>
      </c>
      <c r="C870" t="s">
        <v>738</v>
      </c>
      <c r="E870" t="s">
        <v>756</v>
      </c>
      <c r="F870" s="10" t="str">
        <f t="shared" si="13"/>
        <v>1</v>
      </c>
    </row>
    <row r="871" spans="1:6">
      <c r="A871" t="s">
        <v>1495</v>
      </c>
      <c r="B871" t="s">
        <v>1495</v>
      </c>
      <c r="C871" t="s">
        <v>749</v>
      </c>
      <c r="E871" t="s">
        <v>756</v>
      </c>
      <c r="F871" s="10" t="str">
        <f t="shared" si="13"/>
        <v>1</v>
      </c>
    </row>
    <row r="872" spans="1:6">
      <c r="A872" t="s">
        <v>1496</v>
      </c>
      <c r="B872" t="s">
        <v>1496</v>
      </c>
      <c r="C872" t="s">
        <v>735</v>
      </c>
      <c r="E872" t="s">
        <v>756</v>
      </c>
      <c r="F872" s="10" t="str">
        <f t="shared" si="13"/>
        <v>1</v>
      </c>
    </row>
    <row r="873" spans="1:6">
      <c r="A873" t="s">
        <v>1497</v>
      </c>
      <c r="B873" t="s">
        <v>1497</v>
      </c>
      <c r="C873" t="s">
        <v>736</v>
      </c>
      <c r="E873" t="s">
        <v>756</v>
      </c>
      <c r="F873" s="10" t="str">
        <f t="shared" si="13"/>
        <v>1</v>
      </c>
    </row>
    <row r="874" spans="1:6">
      <c r="A874" t="s">
        <v>1498</v>
      </c>
      <c r="B874" t="s">
        <v>1498</v>
      </c>
      <c r="C874" t="s">
        <v>736</v>
      </c>
      <c r="E874" t="s">
        <v>756</v>
      </c>
      <c r="F874" s="10" t="str">
        <f t="shared" si="13"/>
        <v>1</v>
      </c>
    </row>
    <row r="875" spans="1:6">
      <c r="A875" t="s">
        <v>1499</v>
      </c>
      <c r="B875" t="s">
        <v>1499</v>
      </c>
      <c r="C875" t="s">
        <v>736</v>
      </c>
      <c r="E875" t="s">
        <v>756</v>
      </c>
      <c r="F875" s="10" t="str">
        <f t="shared" si="13"/>
        <v>1</v>
      </c>
    </row>
    <row r="876" spans="1:6">
      <c r="A876" t="s">
        <v>1500</v>
      </c>
      <c r="B876" t="s">
        <v>1500</v>
      </c>
      <c r="C876" t="s">
        <v>736</v>
      </c>
      <c r="E876" t="s">
        <v>756</v>
      </c>
      <c r="F876" s="10" t="str">
        <f t="shared" si="13"/>
        <v>1</v>
      </c>
    </row>
    <row r="877" spans="1:6">
      <c r="A877" t="s">
        <v>1501</v>
      </c>
      <c r="B877" t="s">
        <v>1501</v>
      </c>
      <c r="C877" t="s">
        <v>749</v>
      </c>
      <c r="E877" t="s">
        <v>756</v>
      </c>
      <c r="F877" s="10" t="str">
        <f t="shared" si="13"/>
        <v>1</v>
      </c>
    </row>
    <row r="878" spans="1:6">
      <c r="A878" t="s">
        <v>1502</v>
      </c>
      <c r="B878" t="s">
        <v>1502</v>
      </c>
      <c r="C878" t="s">
        <v>736</v>
      </c>
      <c r="E878" t="s">
        <v>756</v>
      </c>
      <c r="F878" s="10" t="str">
        <f t="shared" si="13"/>
        <v>1</v>
      </c>
    </row>
    <row r="879" spans="1:6">
      <c r="A879" t="s">
        <v>1503</v>
      </c>
      <c r="B879" t="s">
        <v>1503</v>
      </c>
      <c r="E879" t="s">
        <v>756</v>
      </c>
      <c r="F879" s="10" t="str">
        <f t="shared" si="13"/>
        <v>1</v>
      </c>
    </row>
    <row r="880" spans="1:6">
      <c r="A880" t="s">
        <v>1504</v>
      </c>
      <c r="B880" t="s">
        <v>1504</v>
      </c>
      <c r="C880" t="s">
        <v>736</v>
      </c>
      <c r="E880" t="s">
        <v>756</v>
      </c>
      <c r="F880" s="10" t="str">
        <f t="shared" si="13"/>
        <v>1</v>
      </c>
    </row>
    <row r="881" spans="1:6">
      <c r="A881" t="s">
        <v>1505</v>
      </c>
      <c r="B881" t="s">
        <v>1505</v>
      </c>
      <c r="C881" t="s">
        <v>736</v>
      </c>
      <c r="E881" t="s">
        <v>756</v>
      </c>
      <c r="F881" s="10" t="str">
        <f t="shared" si="13"/>
        <v>1</v>
      </c>
    </row>
    <row r="882" spans="1:6">
      <c r="A882" t="s">
        <v>1506</v>
      </c>
      <c r="B882" t="s">
        <v>1506</v>
      </c>
      <c r="C882" t="s">
        <v>736</v>
      </c>
      <c r="E882" t="s">
        <v>756</v>
      </c>
      <c r="F882" s="10" t="str">
        <f t="shared" si="13"/>
        <v>1</v>
      </c>
    </row>
    <row r="883" spans="1:6">
      <c r="A883" t="s">
        <v>1507</v>
      </c>
      <c r="B883" t="s">
        <v>1507</v>
      </c>
      <c r="C883" t="s">
        <v>736</v>
      </c>
      <c r="E883" t="s">
        <v>756</v>
      </c>
      <c r="F883" s="10" t="str">
        <f t="shared" si="13"/>
        <v>1</v>
      </c>
    </row>
    <row r="884" spans="1:6">
      <c r="A884" t="s">
        <v>1508</v>
      </c>
      <c r="B884" t="s">
        <v>1508</v>
      </c>
      <c r="C884" t="s">
        <v>736</v>
      </c>
      <c r="E884" t="s">
        <v>756</v>
      </c>
      <c r="F884" s="10" t="str">
        <f t="shared" si="13"/>
        <v>1</v>
      </c>
    </row>
    <row r="885" spans="1:6">
      <c r="A885" t="s">
        <v>1509</v>
      </c>
      <c r="B885" t="s">
        <v>1509</v>
      </c>
      <c r="C885" t="s">
        <v>738</v>
      </c>
      <c r="E885" t="s">
        <v>756</v>
      </c>
      <c r="F885" s="10" t="str">
        <f t="shared" si="13"/>
        <v>1</v>
      </c>
    </row>
    <row r="886" spans="1:6">
      <c r="A886" t="s">
        <v>1510</v>
      </c>
      <c r="B886" t="s">
        <v>1510</v>
      </c>
      <c r="C886" t="s">
        <v>749</v>
      </c>
      <c r="E886" t="s">
        <v>756</v>
      </c>
      <c r="F886" s="10" t="str">
        <f t="shared" si="13"/>
        <v>1</v>
      </c>
    </row>
    <row r="887" spans="1:6">
      <c r="A887" t="s">
        <v>1511</v>
      </c>
      <c r="B887" t="s">
        <v>1511</v>
      </c>
      <c r="C887" t="s">
        <v>736</v>
      </c>
      <c r="E887" t="s">
        <v>756</v>
      </c>
      <c r="F887" s="10" t="str">
        <f t="shared" si="13"/>
        <v>1</v>
      </c>
    </row>
    <row r="888" spans="1:6">
      <c r="A888" t="s">
        <v>281</v>
      </c>
      <c r="B888" t="s">
        <v>281</v>
      </c>
      <c r="C888" t="s">
        <v>749</v>
      </c>
      <c r="E888" t="s">
        <v>756</v>
      </c>
      <c r="F888" s="10" t="str">
        <f t="shared" si="13"/>
        <v>1</v>
      </c>
    </row>
    <row r="889" spans="1:6">
      <c r="A889" t="s">
        <v>1512</v>
      </c>
      <c r="B889" t="s">
        <v>1512</v>
      </c>
      <c r="C889" t="s">
        <v>736</v>
      </c>
      <c r="E889" t="s">
        <v>756</v>
      </c>
      <c r="F889" s="10" t="str">
        <f t="shared" si="13"/>
        <v>1</v>
      </c>
    </row>
    <row r="890" spans="1:6">
      <c r="A890" t="s">
        <v>1513</v>
      </c>
      <c r="B890" t="s">
        <v>1513</v>
      </c>
      <c r="C890" t="s">
        <v>735</v>
      </c>
      <c r="E890" t="s">
        <v>756</v>
      </c>
      <c r="F890" s="10" t="str">
        <f t="shared" si="13"/>
        <v>1</v>
      </c>
    </row>
    <row r="891" spans="1:6">
      <c r="A891" t="s">
        <v>1514</v>
      </c>
      <c r="B891" t="s">
        <v>1514</v>
      </c>
      <c r="C891" t="s">
        <v>738</v>
      </c>
      <c r="E891" t="s">
        <v>756</v>
      </c>
      <c r="F891" s="10" t="str">
        <f t="shared" si="13"/>
        <v>1</v>
      </c>
    </row>
    <row r="892" spans="1:6">
      <c r="A892" t="s">
        <v>1515</v>
      </c>
      <c r="B892" t="s">
        <v>1515</v>
      </c>
      <c r="C892" t="s">
        <v>735</v>
      </c>
      <c r="E892" t="s">
        <v>756</v>
      </c>
      <c r="F892" s="10" t="str">
        <f t="shared" si="13"/>
        <v>1</v>
      </c>
    </row>
    <row r="893" spans="1:6">
      <c r="A893" t="s">
        <v>1516</v>
      </c>
      <c r="B893" t="s">
        <v>1516</v>
      </c>
      <c r="C893" t="s">
        <v>738</v>
      </c>
      <c r="E893" t="s">
        <v>756</v>
      </c>
      <c r="F893" s="10" t="str">
        <f t="shared" si="13"/>
        <v>1</v>
      </c>
    </row>
    <row r="894" spans="1:6">
      <c r="A894" t="s">
        <v>1517</v>
      </c>
      <c r="B894" t="s">
        <v>1517</v>
      </c>
      <c r="C894" t="s">
        <v>738</v>
      </c>
      <c r="E894" t="s">
        <v>756</v>
      </c>
      <c r="F894" s="10" t="str">
        <f t="shared" si="13"/>
        <v>1</v>
      </c>
    </row>
    <row r="895" spans="1:6">
      <c r="A895" t="s">
        <v>1518</v>
      </c>
      <c r="B895" t="s">
        <v>1518</v>
      </c>
      <c r="C895" t="s">
        <v>735</v>
      </c>
      <c r="E895" t="s">
        <v>756</v>
      </c>
      <c r="F895" s="10" t="str">
        <f t="shared" si="13"/>
        <v>1</v>
      </c>
    </row>
    <row r="896" spans="1:6">
      <c r="A896" t="s">
        <v>1519</v>
      </c>
      <c r="B896" t="s">
        <v>1519</v>
      </c>
      <c r="C896" t="s">
        <v>738</v>
      </c>
      <c r="E896" t="s">
        <v>756</v>
      </c>
      <c r="F896" s="10" t="str">
        <f t="shared" si="13"/>
        <v>1</v>
      </c>
    </row>
    <row r="897" spans="1:6">
      <c r="A897" t="s">
        <v>1520</v>
      </c>
      <c r="B897" t="s">
        <v>1520</v>
      </c>
      <c r="C897" t="s">
        <v>738</v>
      </c>
      <c r="E897" t="s">
        <v>756</v>
      </c>
      <c r="F897" s="10" t="str">
        <f t="shared" si="13"/>
        <v>1</v>
      </c>
    </row>
    <row r="898" spans="1:6">
      <c r="A898" t="s">
        <v>1521</v>
      </c>
      <c r="B898" t="s">
        <v>1521</v>
      </c>
      <c r="C898" t="s">
        <v>737</v>
      </c>
      <c r="E898" t="s">
        <v>756</v>
      </c>
      <c r="F898" s="10" t="str">
        <f t="shared" si="13"/>
        <v>1</v>
      </c>
    </row>
    <row r="899" spans="1:6">
      <c r="A899" t="s">
        <v>1522</v>
      </c>
      <c r="B899" t="s">
        <v>1522</v>
      </c>
      <c r="C899" t="s">
        <v>737</v>
      </c>
      <c r="E899" t="s">
        <v>756</v>
      </c>
      <c r="F899" s="10" t="str">
        <f t="shared" ref="F899:F962" si="14">RIGHT(E899,1)</f>
        <v>1</v>
      </c>
    </row>
    <row r="900" spans="1:6">
      <c r="A900" t="s">
        <v>1523</v>
      </c>
      <c r="B900" t="s">
        <v>1523</v>
      </c>
      <c r="C900" t="s">
        <v>749</v>
      </c>
      <c r="E900" t="s">
        <v>756</v>
      </c>
      <c r="F900" s="10" t="str">
        <f t="shared" si="14"/>
        <v>1</v>
      </c>
    </row>
    <row r="901" spans="1:6">
      <c r="A901" t="s">
        <v>1524</v>
      </c>
      <c r="B901" t="s">
        <v>1524</v>
      </c>
      <c r="C901" t="s">
        <v>738</v>
      </c>
      <c r="E901" t="s">
        <v>756</v>
      </c>
      <c r="F901" s="10" t="str">
        <f t="shared" si="14"/>
        <v>1</v>
      </c>
    </row>
    <row r="902" spans="1:6">
      <c r="A902" t="s">
        <v>1525</v>
      </c>
      <c r="B902" t="s">
        <v>1525</v>
      </c>
      <c r="C902" t="s">
        <v>736</v>
      </c>
      <c r="E902" t="s">
        <v>756</v>
      </c>
      <c r="F902" s="10" t="str">
        <f t="shared" si="14"/>
        <v>1</v>
      </c>
    </row>
    <row r="903" spans="1:6">
      <c r="A903" t="s">
        <v>1526</v>
      </c>
      <c r="B903" t="s">
        <v>1526</v>
      </c>
      <c r="C903" t="s">
        <v>735</v>
      </c>
      <c r="E903" t="s">
        <v>756</v>
      </c>
      <c r="F903" s="10" t="str">
        <f t="shared" si="14"/>
        <v>1</v>
      </c>
    </row>
    <row r="904" spans="1:6">
      <c r="A904" t="s">
        <v>1527</v>
      </c>
      <c r="B904" t="s">
        <v>1527</v>
      </c>
      <c r="C904" t="s">
        <v>738</v>
      </c>
      <c r="E904" t="s">
        <v>756</v>
      </c>
      <c r="F904" s="10" t="str">
        <f t="shared" si="14"/>
        <v>1</v>
      </c>
    </row>
    <row r="905" spans="1:6">
      <c r="A905" t="s">
        <v>1528</v>
      </c>
      <c r="B905" t="s">
        <v>1528</v>
      </c>
      <c r="C905" t="s">
        <v>735</v>
      </c>
      <c r="E905" t="s">
        <v>756</v>
      </c>
      <c r="F905" s="10" t="str">
        <f t="shared" si="14"/>
        <v>1</v>
      </c>
    </row>
    <row r="906" spans="1:6">
      <c r="A906" t="s">
        <v>1529</v>
      </c>
      <c r="B906" t="s">
        <v>1529</v>
      </c>
      <c r="C906" t="s">
        <v>738</v>
      </c>
      <c r="E906" t="s">
        <v>756</v>
      </c>
      <c r="F906" s="10" t="str">
        <f t="shared" si="14"/>
        <v>1</v>
      </c>
    </row>
    <row r="907" spans="1:6">
      <c r="A907" t="s">
        <v>1530</v>
      </c>
      <c r="B907" t="s">
        <v>1530</v>
      </c>
      <c r="C907" t="s">
        <v>736</v>
      </c>
      <c r="E907" t="s">
        <v>756</v>
      </c>
      <c r="F907" s="10" t="str">
        <f t="shared" si="14"/>
        <v>1</v>
      </c>
    </row>
    <row r="908" spans="1:6">
      <c r="A908" t="s">
        <v>248</v>
      </c>
      <c r="B908" t="s">
        <v>248</v>
      </c>
      <c r="C908" t="s">
        <v>738</v>
      </c>
      <c r="E908" t="s">
        <v>756</v>
      </c>
      <c r="F908" s="10" t="str">
        <f t="shared" si="14"/>
        <v>1</v>
      </c>
    </row>
    <row r="909" spans="1:6">
      <c r="A909" t="s">
        <v>1531</v>
      </c>
      <c r="B909" t="s">
        <v>1531</v>
      </c>
      <c r="C909" t="s">
        <v>735</v>
      </c>
      <c r="E909" t="s">
        <v>756</v>
      </c>
      <c r="F909" s="10" t="str">
        <f t="shared" si="14"/>
        <v>1</v>
      </c>
    </row>
    <row r="910" spans="1:6">
      <c r="A910" t="s">
        <v>1532</v>
      </c>
      <c r="B910" t="s">
        <v>1532</v>
      </c>
      <c r="C910" t="s">
        <v>736</v>
      </c>
      <c r="E910" t="s">
        <v>756</v>
      </c>
      <c r="F910" s="10" t="str">
        <f t="shared" si="14"/>
        <v>1</v>
      </c>
    </row>
    <row r="911" spans="1:6">
      <c r="A911" t="s">
        <v>1533</v>
      </c>
      <c r="B911" t="s">
        <v>1533</v>
      </c>
      <c r="C911" t="s">
        <v>736</v>
      </c>
      <c r="E911" t="s">
        <v>756</v>
      </c>
      <c r="F911" s="10" t="str">
        <f t="shared" si="14"/>
        <v>1</v>
      </c>
    </row>
    <row r="912" spans="1:6">
      <c r="A912" t="s">
        <v>1534</v>
      </c>
      <c r="B912" t="s">
        <v>1534</v>
      </c>
      <c r="C912" t="s">
        <v>749</v>
      </c>
      <c r="E912" t="s">
        <v>756</v>
      </c>
      <c r="F912" s="10" t="str">
        <f t="shared" si="14"/>
        <v>1</v>
      </c>
    </row>
    <row r="913" spans="1:6">
      <c r="A913" t="s">
        <v>1535</v>
      </c>
      <c r="B913" t="s">
        <v>1535</v>
      </c>
      <c r="C913" t="s">
        <v>738</v>
      </c>
      <c r="E913" t="s">
        <v>756</v>
      </c>
      <c r="F913" s="10" t="str">
        <f t="shared" si="14"/>
        <v>1</v>
      </c>
    </row>
    <row r="914" spans="1:6">
      <c r="A914" t="s">
        <v>1536</v>
      </c>
      <c r="B914" t="s">
        <v>1536</v>
      </c>
      <c r="C914" t="s">
        <v>736</v>
      </c>
      <c r="E914" t="s">
        <v>756</v>
      </c>
      <c r="F914" s="10" t="str">
        <f t="shared" si="14"/>
        <v>1</v>
      </c>
    </row>
    <row r="915" spans="1:6">
      <c r="A915" t="s">
        <v>1537</v>
      </c>
      <c r="B915" t="s">
        <v>1537</v>
      </c>
      <c r="C915" t="s">
        <v>738</v>
      </c>
      <c r="E915" t="s">
        <v>756</v>
      </c>
      <c r="F915" s="10" t="str">
        <f t="shared" si="14"/>
        <v>1</v>
      </c>
    </row>
    <row r="916" spans="1:6">
      <c r="A916" t="s">
        <v>1538</v>
      </c>
      <c r="B916" t="s">
        <v>1538</v>
      </c>
      <c r="C916" t="s">
        <v>749</v>
      </c>
      <c r="E916" t="s">
        <v>756</v>
      </c>
      <c r="F916" s="10" t="str">
        <f t="shared" si="14"/>
        <v>1</v>
      </c>
    </row>
    <row r="917" spans="1:6">
      <c r="A917" t="s">
        <v>1539</v>
      </c>
      <c r="B917" t="s">
        <v>1539</v>
      </c>
      <c r="C917" t="s">
        <v>749</v>
      </c>
      <c r="E917" t="s">
        <v>756</v>
      </c>
      <c r="F917" s="10" t="str">
        <f t="shared" si="14"/>
        <v>1</v>
      </c>
    </row>
    <row r="918" spans="1:6">
      <c r="A918" t="s">
        <v>1540</v>
      </c>
      <c r="B918" t="s">
        <v>1540</v>
      </c>
      <c r="C918" t="s">
        <v>749</v>
      </c>
      <c r="E918" t="s">
        <v>756</v>
      </c>
      <c r="F918" s="10" t="str">
        <f t="shared" si="14"/>
        <v>1</v>
      </c>
    </row>
    <row r="919" spans="1:6">
      <c r="A919" t="s">
        <v>1541</v>
      </c>
      <c r="B919" s="17" t="s">
        <v>109</v>
      </c>
      <c r="C919" t="s">
        <v>749</v>
      </c>
      <c r="D919" t="s">
        <v>24</v>
      </c>
      <c r="E919" t="s">
        <v>756</v>
      </c>
      <c r="F919" s="10" t="str">
        <f t="shared" si="14"/>
        <v>1</v>
      </c>
    </row>
    <row r="920" spans="1:6">
      <c r="A920" t="s">
        <v>1542</v>
      </c>
      <c r="B920" s="33" t="s">
        <v>298</v>
      </c>
      <c r="C920" t="s">
        <v>737</v>
      </c>
      <c r="E920" t="s">
        <v>756</v>
      </c>
      <c r="F920" s="10" t="str">
        <f t="shared" si="14"/>
        <v>1</v>
      </c>
    </row>
    <row r="921" spans="1:6">
      <c r="A921" t="s">
        <v>1543</v>
      </c>
      <c r="B921" t="s">
        <v>1543</v>
      </c>
      <c r="C921" t="s">
        <v>738</v>
      </c>
      <c r="E921" t="s">
        <v>756</v>
      </c>
      <c r="F921" s="10" t="str">
        <f t="shared" si="14"/>
        <v>1</v>
      </c>
    </row>
    <row r="922" spans="1:6">
      <c r="A922" t="s">
        <v>1544</v>
      </c>
      <c r="B922" t="s">
        <v>1544</v>
      </c>
      <c r="C922" s="41" t="s">
        <v>737</v>
      </c>
      <c r="E922" t="s">
        <v>756</v>
      </c>
      <c r="F922" s="10" t="str">
        <f t="shared" si="14"/>
        <v>1</v>
      </c>
    </row>
    <row r="923" spans="1:6">
      <c r="A923" t="s">
        <v>1545</v>
      </c>
      <c r="B923" t="s">
        <v>1545</v>
      </c>
      <c r="C923" t="s">
        <v>735</v>
      </c>
      <c r="E923" t="s">
        <v>756</v>
      </c>
      <c r="F923" s="10" t="str">
        <f t="shared" si="14"/>
        <v>1</v>
      </c>
    </row>
    <row r="924" spans="1:6">
      <c r="A924" t="s">
        <v>1546</v>
      </c>
      <c r="B924" t="s">
        <v>1546</v>
      </c>
      <c r="C924" t="s">
        <v>736</v>
      </c>
      <c r="E924" t="s">
        <v>756</v>
      </c>
      <c r="F924" s="10" t="str">
        <f t="shared" si="14"/>
        <v>1</v>
      </c>
    </row>
    <row r="925" spans="1:6">
      <c r="A925" t="s">
        <v>1547</v>
      </c>
      <c r="B925" t="s">
        <v>1547</v>
      </c>
      <c r="C925" t="s">
        <v>736</v>
      </c>
      <c r="E925" t="s">
        <v>756</v>
      </c>
      <c r="F925" s="10" t="str">
        <f t="shared" si="14"/>
        <v>1</v>
      </c>
    </row>
    <row r="926" spans="1:6">
      <c r="A926" t="s">
        <v>1548</v>
      </c>
      <c r="B926" s="17" t="s">
        <v>88</v>
      </c>
      <c r="C926" t="s">
        <v>737</v>
      </c>
      <c r="D926" t="s">
        <v>58</v>
      </c>
      <c r="E926" t="s">
        <v>756</v>
      </c>
      <c r="F926" s="10" t="str">
        <f t="shared" si="14"/>
        <v>1</v>
      </c>
    </row>
    <row r="927" spans="1:6">
      <c r="A927" t="s">
        <v>1549</v>
      </c>
      <c r="B927" t="s">
        <v>1549</v>
      </c>
      <c r="C927" t="s">
        <v>749</v>
      </c>
      <c r="E927" t="s">
        <v>756</v>
      </c>
      <c r="F927" s="10" t="str">
        <f t="shared" si="14"/>
        <v>1</v>
      </c>
    </row>
    <row r="928" spans="1:6">
      <c r="A928" t="s">
        <v>1550</v>
      </c>
      <c r="B928" t="s">
        <v>1550</v>
      </c>
      <c r="C928" t="s">
        <v>736</v>
      </c>
      <c r="E928" t="s">
        <v>756</v>
      </c>
      <c r="F928" s="10" t="str">
        <f t="shared" si="14"/>
        <v>1</v>
      </c>
    </row>
    <row r="929" spans="1:6">
      <c r="A929" t="s">
        <v>1551</v>
      </c>
      <c r="B929" t="s">
        <v>1551</v>
      </c>
      <c r="C929" t="s">
        <v>735</v>
      </c>
      <c r="E929" t="s">
        <v>756</v>
      </c>
      <c r="F929" s="10" t="str">
        <f t="shared" si="14"/>
        <v>1</v>
      </c>
    </row>
    <row r="930" spans="1:6">
      <c r="A930" t="s">
        <v>1552</v>
      </c>
      <c r="B930" t="s">
        <v>1552</v>
      </c>
      <c r="C930" t="s">
        <v>736</v>
      </c>
      <c r="E930" t="s">
        <v>756</v>
      </c>
      <c r="F930" s="10" t="str">
        <f t="shared" si="14"/>
        <v>1</v>
      </c>
    </row>
    <row r="931" spans="1:6">
      <c r="A931" t="s">
        <v>1553</v>
      </c>
      <c r="B931" t="s">
        <v>1553</v>
      </c>
      <c r="C931" t="s">
        <v>735</v>
      </c>
      <c r="E931" t="s">
        <v>756</v>
      </c>
      <c r="F931" s="10" t="str">
        <f t="shared" si="14"/>
        <v>1</v>
      </c>
    </row>
    <row r="932" spans="1:6">
      <c r="A932" t="s">
        <v>1554</v>
      </c>
      <c r="B932" t="s">
        <v>1554</v>
      </c>
      <c r="C932" t="s">
        <v>738</v>
      </c>
      <c r="E932" t="s">
        <v>756</v>
      </c>
      <c r="F932" s="10" t="str">
        <f t="shared" si="14"/>
        <v>1</v>
      </c>
    </row>
    <row r="933" spans="1:6">
      <c r="A933" t="s">
        <v>1555</v>
      </c>
      <c r="B933" s="17" t="s">
        <v>165</v>
      </c>
      <c r="C933" t="s">
        <v>738</v>
      </c>
      <c r="D933" t="s">
        <v>24</v>
      </c>
      <c r="E933" t="s">
        <v>756</v>
      </c>
      <c r="F933" s="10" t="str">
        <f t="shared" si="14"/>
        <v>1</v>
      </c>
    </row>
    <row r="934" spans="1:6">
      <c r="A934" t="s">
        <v>1556</v>
      </c>
      <c r="B934" t="s">
        <v>1556</v>
      </c>
      <c r="C934" t="s">
        <v>738</v>
      </c>
      <c r="E934" t="s">
        <v>756</v>
      </c>
      <c r="F934" s="10" t="str">
        <f t="shared" si="14"/>
        <v>1</v>
      </c>
    </row>
    <row r="935" spans="1:6">
      <c r="A935" t="s">
        <v>1557</v>
      </c>
      <c r="B935" t="s">
        <v>1557</v>
      </c>
      <c r="C935" t="s">
        <v>736</v>
      </c>
      <c r="E935" t="s">
        <v>756</v>
      </c>
      <c r="F935" s="10" t="str">
        <f t="shared" si="14"/>
        <v>1</v>
      </c>
    </row>
    <row r="936" spans="1:6">
      <c r="A936" t="s">
        <v>1558</v>
      </c>
      <c r="B936" t="s">
        <v>1558</v>
      </c>
      <c r="C936" t="s">
        <v>736</v>
      </c>
      <c r="E936" t="s">
        <v>756</v>
      </c>
      <c r="F936" s="10" t="str">
        <f t="shared" si="14"/>
        <v>1</v>
      </c>
    </row>
    <row r="937" spans="1:6">
      <c r="A937" t="s">
        <v>1559</v>
      </c>
      <c r="B937" t="s">
        <v>1559</v>
      </c>
      <c r="C937" t="s">
        <v>736</v>
      </c>
      <c r="E937" t="s">
        <v>756</v>
      </c>
      <c r="F937" s="10" t="str">
        <f t="shared" si="14"/>
        <v>1</v>
      </c>
    </row>
    <row r="938" spans="1:6">
      <c r="A938" t="s">
        <v>1560</v>
      </c>
      <c r="B938" t="s">
        <v>1560</v>
      </c>
      <c r="C938" t="s">
        <v>736</v>
      </c>
      <c r="E938" t="s">
        <v>756</v>
      </c>
      <c r="F938" s="10" t="str">
        <f t="shared" si="14"/>
        <v>1</v>
      </c>
    </row>
    <row r="939" spans="1:6">
      <c r="A939" t="s">
        <v>1561</v>
      </c>
      <c r="B939" t="s">
        <v>1561</v>
      </c>
      <c r="C939" t="s">
        <v>738</v>
      </c>
      <c r="E939" t="s">
        <v>756</v>
      </c>
      <c r="F939" s="10" t="str">
        <f t="shared" si="14"/>
        <v>1</v>
      </c>
    </row>
    <row r="940" spans="1:6">
      <c r="A940" t="s">
        <v>245</v>
      </c>
      <c r="B940" t="s">
        <v>245</v>
      </c>
      <c r="C940" t="s">
        <v>749</v>
      </c>
      <c r="E940" t="s">
        <v>756</v>
      </c>
      <c r="F940" s="10" t="str">
        <f t="shared" si="14"/>
        <v>1</v>
      </c>
    </row>
    <row r="941" spans="1:6">
      <c r="A941" t="s">
        <v>1562</v>
      </c>
      <c r="B941" s="17" t="s">
        <v>60</v>
      </c>
      <c r="C941" t="s">
        <v>737</v>
      </c>
      <c r="D941" t="s">
        <v>58</v>
      </c>
      <c r="E941" t="s">
        <v>756</v>
      </c>
      <c r="F941" s="10" t="str">
        <f t="shared" si="14"/>
        <v>1</v>
      </c>
    </row>
    <row r="942" spans="1:6">
      <c r="A942" t="s">
        <v>51</v>
      </c>
      <c r="B942" t="s">
        <v>51</v>
      </c>
      <c r="C942" t="s">
        <v>738</v>
      </c>
      <c r="D942" t="s">
        <v>49</v>
      </c>
      <c r="E942" t="s">
        <v>756</v>
      </c>
      <c r="F942" s="10" t="str">
        <f t="shared" si="14"/>
        <v>1</v>
      </c>
    </row>
    <row r="943" spans="1:6">
      <c r="A943" t="s">
        <v>1563</v>
      </c>
      <c r="B943" t="s">
        <v>1563</v>
      </c>
      <c r="C943" t="s">
        <v>738</v>
      </c>
      <c r="E943" t="s">
        <v>756</v>
      </c>
      <c r="F943" s="10" t="str">
        <f t="shared" si="14"/>
        <v>1</v>
      </c>
    </row>
    <row r="944" spans="1:6">
      <c r="A944" t="s">
        <v>681</v>
      </c>
      <c r="B944" t="s">
        <v>681</v>
      </c>
      <c r="C944" t="s">
        <v>738</v>
      </c>
      <c r="D944" t="s">
        <v>38</v>
      </c>
      <c r="E944" t="s">
        <v>756</v>
      </c>
      <c r="F944" s="10" t="str">
        <f t="shared" si="14"/>
        <v>1</v>
      </c>
    </row>
    <row r="945" spans="1:6">
      <c r="A945" t="s">
        <v>1564</v>
      </c>
      <c r="B945" t="s">
        <v>1564</v>
      </c>
      <c r="C945" t="s">
        <v>738</v>
      </c>
      <c r="E945" t="s">
        <v>756</v>
      </c>
      <c r="F945" s="10" t="str">
        <f t="shared" si="14"/>
        <v>1</v>
      </c>
    </row>
    <row r="946" spans="1:6">
      <c r="A946" t="s">
        <v>1565</v>
      </c>
      <c r="B946" t="s">
        <v>1565</v>
      </c>
      <c r="C946" t="s">
        <v>736</v>
      </c>
      <c r="E946" t="s">
        <v>756</v>
      </c>
      <c r="F946" s="10" t="str">
        <f t="shared" si="14"/>
        <v>1</v>
      </c>
    </row>
    <row r="947" spans="1:6">
      <c r="A947" s="25" t="s">
        <v>1566</v>
      </c>
      <c r="B947" s="25" t="s">
        <v>1566</v>
      </c>
      <c r="C947" s="25" t="s">
        <v>1567</v>
      </c>
      <c r="D947" s="25"/>
      <c r="F947" s="10" t="str">
        <f t="shared" si="14"/>
        <v/>
      </c>
    </row>
    <row r="948" spans="1:6">
      <c r="A948" t="s">
        <v>1568</v>
      </c>
      <c r="B948" t="s">
        <v>1568</v>
      </c>
      <c r="C948" t="s">
        <v>737</v>
      </c>
      <c r="E948" t="s">
        <v>1095</v>
      </c>
      <c r="F948" s="10" t="str">
        <f t="shared" si="14"/>
        <v>2</v>
      </c>
    </row>
    <row r="949" spans="1:6">
      <c r="A949" t="s">
        <v>1569</v>
      </c>
      <c r="B949" t="s">
        <v>1569</v>
      </c>
      <c r="C949" t="s">
        <v>738</v>
      </c>
      <c r="E949" t="s">
        <v>1095</v>
      </c>
      <c r="F949" s="10" t="str">
        <f t="shared" si="14"/>
        <v>2</v>
      </c>
    </row>
    <row r="950" spans="1:6">
      <c r="A950" t="s">
        <v>1570</v>
      </c>
      <c r="B950" t="s">
        <v>1570</v>
      </c>
      <c r="C950" t="s">
        <v>738</v>
      </c>
      <c r="E950" t="s">
        <v>1095</v>
      </c>
      <c r="F950" s="10" t="str">
        <f t="shared" si="14"/>
        <v>2</v>
      </c>
    </row>
    <row r="951" spans="1:6">
      <c r="A951" t="s">
        <v>1571</v>
      </c>
      <c r="B951" t="s">
        <v>1571</v>
      </c>
      <c r="C951" t="s">
        <v>736</v>
      </c>
      <c r="E951" t="s">
        <v>1095</v>
      </c>
      <c r="F951" s="10" t="str">
        <f t="shared" si="14"/>
        <v>2</v>
      </c>
    </row>
    <row r="952" spans="1:6">
      <c r="A952" t="s">
        <v>1572</v>
      </c>
      <c r="B952" t="s">
        <v>1572</v>
      </c>
      <c r="C952" t="s">
        <v>738</v>
      </c>
      <c r="E952" t="s">
        <v>1095</v>
      </c>
      <c r="F952" s="10" t="str">
        <f t="shared" si="14"/>
        <v>2</v>
      </c>
    </row>
    <row r="953" spans="1:6">
      <c r="A953" t="s">
        <v>1573</v>
      </c>
      <c r="B953" t="s">
        <v>1573</v>
      </c>
      <c r="C953" t="s">
        <v>735</v>
      </c>
      <c r="E953" t="s">
        <v>1095</v>
      </c>
      <c r="F953" s="10" t="str">
        <f t="shared" si="14"/>
        <v>2</v>
      </c>
    </row>
    <row r="954" spans="1:6">
      <c r="A954" t="s">
        <v>1574</v>
      </c>
      <c r="B954" t="s">
        <v>1574</v>
      </c>
      <c r="C954" t="s">
        <v>738</v>
      </c>
      <c r="E954" t="s">
        <v>1095</v>
      </c>
      <c r="F954" s="10" t="str">
        <f t="shared" si="14"/>
        <v>2</v>
      </c>
    </row>
    <row r="955" spans="1:6">
      <c r="A955" t="s">
        <v>1575</v>
      </c>
      <c r="B955" t="s">
        <v>1575</v>
      </c>
      <c r="C955" t="s">
        <v>749</v>
      </c>
      <c r="E955" t="s">
        <v>1095</v>
      </c>
      <c r="F955" s="10" t="str">
        <f t="shared" si="14"/>
        <v>2</v>
      </c>
    </row>
    <row r="956" spans="1:6">
      <c r="A956" t="s">
        <v>1576</v>
      </c>
      <c r="B956" t="s">
        <v>1576</v>
      </c>
      <c r="C956" t="s">
        <v>735</v>
      </c>
      <c r="E956" t="s">
        <v>1095</v>
      </c>
      <c r="F956" s="10" t="str">
        <f t="shared" si="14"/>
        <v>2</v>
      </c>
    </row>
    <row r="957" spans="1:6">
      <c r="A957" t="s">
        <v>1577</v>
      </c>
      <c r="B957" t="s">
        <v>1577</v>
      </c>
      <c r="C957" t="s">
        <v>737</v>
      </c>
      <c r="E957" t="s">
        <v>1095</v>
      </c>
      <c r="F957" s="10" t="str">
        <f t="shared" si="14"/>
        <v>2</v>
      </c>
    </row>
    <row r="958" spans="1:6">
      <c r="A958" t="s">
        <v>1578</v>
      </c>
      <c r="B958" t="s">
        <v>1578</v>
      </c>
      <c r="C958" t="s">
        <v>738</v>
      </c>
      <c r="E958" t="s">
        <v>1095</v>
      </c>
      <c r="F958" s="10" t="str">
        <f t="shared" si="14"/>
        <v>2</v>
      </c>
    </row>
    <row r="959" spans="1:6">
      <c r="A959" t="s">
        <v>1579</v>
      </c>
      <c r="B959" t="s">
        <v>1579</v>
      </c>
      <c r="C959" t="s">
        <v>749</v>
      </c>
      <c r="E959" t="s">
        <v>1095</v>
      </c>
      <c r="F959" s="10" t="str">
        <f t="shared" si="14"/>
        <v>2</v>
      </c>
    </row>
    <row r="960" spans="1:6">
      <c r="A960" t="s">
        <v>1580</v>
      </c>
      <c r="B960" t="s">
        <v>1580</v>
      </c>
      <c r="C960" t="s">
        <v>737</v>
      </c>
      <c r="E960" t="s">
        <v>1095</v>
      </c>
      <c r="F960" s="10" t="str">
        <f t="shared" si="14"/>
        <v>2</v>
      </c>
    </row>
    <row r="961" spans="1:6">
      <c r="A961" t="s">
        <v>1581</v>
      </c>
      <c r="B961" t="s">
        <v>1581</v>
      </c>
      <c r="C961" t="s">
        <v>749</v>
      </c>
      <c r="E961" t="s">
        <v>1095</v>
      </c>
      <c r="F961" s="10" t="str">
        <f t="shared" si="14"/>
        <v>2</v>
      </c>
    </row>
    <row r="962" spans="1:6">
      <c r="A962" t="s">
        <v>1582</v>
      </c>
      <c r="B962" t="s">
        <v>1582</v>
      </c>
      <c r="C962" t="s">
        <v>735</v>
      </c>
      <c r="E962" t="s">
        <v>1095</v>
      </c>
      <c r="F962" s="10" t="str">
        <f t="shared" si="14"/>
        <v>2</v>
      </c>
    </row>
    <row r="963" spans="1:6">
      <c r="A963" t="s">
        <v>1583</v>
      </c>
      <c r="B963" t="s">
        <v>1583</v>
      </c>
      <c r="C963" t="s">
        <v>738</v>
      </c>
      <c r="E963" t="s">
        <v>1095</v>
      </c>
      <c r="F963" s="10" t="str">
        <f t="shared" ref="F963:F1004" si="15">RIGHT(E963,1)</f>
        <v>2</v>
      </c>
    </row>
    <row r="964" spans="1:6">
      <c r="A964" t="s">
        <v>1584</v>
      </c>
      <c r="B964" t="s">
        <v>1584</v>
      </c>
      <c r="C964" t="s">
        <v>749</v>
      </c>
      <c r="E964" t="s">
        <v>1095</v>
      </c>
      <c r="F964" s="10" t="str">
        <f t="shared" si="15"/>
        <v>2</v>
      </c>
    </row>
    <row r="965" spans="1:6">
      <c r="A965" t="s">
        <v>1585</v>
      </c>
      <c r="B965" t="s">
        <v>1585</v>
      </c>
      <c r="C965" t="s">
        <v>749</v>
      </c>
      <c r="E965" t="s">
        <v>1095</v>
      </c>
      <c r="F965" s="10" t="str">
        <f t="shared" si="15"/>
        <v>2</v>
      </c>
    </row>
    <row r="966" spans="1:6">
      <c r="A966" t="s">
        <v>1586</v>
      </c>
      <c r="B966" t="s">
        <v>1586</v>
      </c>
      <c r="C966" t="s">
        <v>737</v>
      </c>
      <c r="E966" t="s">
        <v>1095</v>
      </c>
      <c r="F966" s="10" t="str">
        <f t="shared" si="15"/>
        <v>2</v>
      </c>
    </row>
    <row r="967" spans="1:6">
      <c r="A967" t="s">
        <v>1587</v>
      </c>
      <c r="B967" t="s">
        <v>1587</v>
      </c>
      <c r="C967" t="s">
        <v>749</v>
      </c>
      <c r="D967" t="s">
        <v>38</v>
      </c>
      <c r="E967" t="s">
        <v>1095</v>
      </c>
      <c r="F967" s="10" t="str">
        <f t="shared" si="15"/>
        <v>2</v>
      </c>
    </row>
    <row r="968" spans="1:6">
      <c r="A968" t="s">
        <v>1588</v>
      </c>
      <c r="B968" t="s">
        <v>1588</v>
      </c>
      <c r="C968" t="s">
        <v>738</v>
      </c>
      <c r="E968" t="s">
        <v>1095</v>
      </c>
      <c r="F968" s="10" t="str">
        <f t="shared" si="15"/>
        <v>2</v>
      </c>
    </row>
    <row r="969" spans="1:6">
      <c r="A969" t="s">
        <v>1589</v>
      </c>
      <c r="B969" t="s">
        <v>1589</v>
      </c>
      <c r="C969" t="s">
        <v>735</v>
      </c>
      <c r="E969" t="s">
        <v>1095</v>
      </c>
      <c r="F969" s="10" t="str">
        <f t="shared" si="15"/>
        <v>2</v>
      </c>
    </row>
    <row r="970" spans="1:6">
      <c r="A970" t="s">
        <v>1590</v>
      </c>
      <c r="B970" t="s">
        <v>1590</v>
      </c>
      <c r="C970" t="s">
        <v>738</v>
      </c>
      <c r="E970" t="s">
        <v>1095</v>
      </c>
      <c r="F970" s="10" t="str">
        <f t="shared" si="15"/>
        <v>2</v>
      </c>
    </row>
    <row r="971" spans="1:6">
      <c r="A971" t="s">
        <v>1591</v>
      </c>
      <c r="B971" t="s">
        <v>1591</v>
      </c>
      <c r="C971" t="s">
        <v>736</v>
      </c>
      <c r="E971" t="s">
        <v>1095</v>
      </c>
      <c r="F971" s="10" t="str">
        <f t="shared" si="15"/>
        <v>2</v>
      </c>
    </row>
    <row r="972" spans="1:6">
      <c r="A972" t="s">
        <v>1592</v>
      </c>
      <c r="B972" t="s">
        <v>1592</v>
      </c>
      <c r="C972" t="s">
        <v>737</v>
      </c>
      <c r="E972" t="s">
        <v>1095</v>
      </c>
      <c r="F972" s="10" t="str">
        <f t="shared" si="15"/>
        <v>2</v>
      </c>
    </row>
    <row r="973" spans="1:6">
      <c r="A973" t="s">
        <v>1593</v>
      </c>
      <c r="B973" t="s">
        <v>1593</v>
      </c>
      <c r="C973" t="s">
        <v>736</v>
      </c>
      <c r="E973" t="s">
        <v>1095</v>
      </c>
      <c r="F973" s="10" t="str">
        <f t="shared" si="15"/>
        <v>2</v>
      </c>
    </row>
    <row r="974" spans="1:6">
      <c r="A974" t="s">
        <v>1594</v>
      </c>
      <c r="B974" t="s">
        <v>1594</v>
      </c>
      <c r="C974" t="s">
        <v>736</v>
      </c>
      <c r="E974" t="s">
        <v>1095</v>
      </c>
      <c r="F974" s="10" t="str">
        <f t="shared" si="15"/>
        <v>2</v>
      </c>
    </row>
    <row r="975" spans="1:6">
      <c r="A975" t="s">
        <v>1595</v>
      </c>
      <c r="B975" t="s">
        <v>1595</v>
      </c>
      <c r="C975" t="s">
        <v>735</v>
      </c>
      <c r="E975" t="s">
        <v>1095</v>
      </c>
      <c r="F975" s="10" t="str">
        <f t="shared" si="15"/>
        <v>2</v>
      </c>
    </row>
    <row r="976" spans="1:6">
      <c r="A976" t="s">
        <v>1596</v>
      </c>
      <c r="B976" t="s">
        <v>1596</v>
      </c>
      <c r="C976" t="s">
        <v>738</v>
      </c>
      <c r="E976" t="s">
        <v>1095</v>
      </c>
      <c r="F976" s="10" t="str">
        <f t="shared" si="15"/>
        <v>2</v>
      </c>
    </row>
    <row r="977" spans="1:6">
      <c r="A977" t="s">
        <v>1597</v>
      </c>
      <c r="B977" t="s">
        <v>1597</v>
      </c>
      <c r="C977" t="s">
        <v>735</v>
      </c>
      <c r="E977" t="s">
        <v>1095</v>
      </c>
      <c r="F977" s="10" t="str">
        <f t="shared" si="15"/>
        <v>2</v>
      </c>
    </row>
    <row r="978" spans="1:6">
      <c r="A978" t="s">
        <v>1598</v>
      </c>
      <c r="B978" t="s">
        <v>1598</v>
      </c>
      <c r="C978" t="s">
        <v>736</v>
      </c>
      <c r="E978" t="s">
        <v>1095</v>
      </c>
      <c r="F978" s="10" t="str">
        <f t="shared" si="15"/>
        <v>2</v>
      </c>
    </row>
    <row r="979" spans="1:6">
      <c r="A979" t="s">
        <v>1599</v>
      </c>
      <c r="B979" t="s">
        <v>1599</v>
      </c>
      <c r="C979" t="s">
        <v>749</v>
      </c>
      <c r="E979" t="s">
        <v>1095</v>
      </c>
      <c r="F979" s="10" t="str">
        <f t="shared" si="15"/>
        <v>2</v>
      </c>
    </row>
    <row r="980" spans="1:6">
      <c r="A980" t="s">
        <v>1600</v>
      </c>
      <c r="B980" t="s">
        <v>1600</v>
      </c>
      <c r="C980" t="s">
        <v>749</v>
      </c>
      <c r="E980" t="s">
        <v>1095</v>
      </c>
      <c r="F980" s="10" t="str">
        <f t="shared" si="15"/>
        <v>2</v>
      </c>
    </row>
    <row r="981" spans="1:6">
      <c r="A981" t="s">
        <v>1601</v>
      </c>
      <c r="B981" t="s">
        <v>1601</v>
      </c>
      <c r="C981" t="s">
        <v>738</v>
      </c>
      <c r="E981" t="s">
        <v>1095</v>
      </c>
      <c r="F981" s="10" t="str">
        <f t="shared" si="15"/>
        <v>2</v>
      </c>
    </row>
    <row r="982" spans="1:6">
      <c r="A982" t="s">
        <v>1602</v>
      </c>
      <c r="B982" t="s">
        <v>1602</v>
      </c>
      <c r="C982" t="s">
        <v>736</v>
      </c>
      <c r="E982" t="s">
        <v>1095</v>
      </c>
      <c r="F982" s="10" t="str">
        <f t="shared" si="15"/>
        <v>2</v>
      </c>
    </row>
    <row r="983" spans="1:6">
      <c r="A983" t="s">
        <v>1603</v>
      </c>
      <c r="B983" t="s">
        <v>1603</v>
      </c>
      <c r="C983" t="s">
        <v>736</v>
      </c>
      <c r="E983" t="s">
        <v>1095</v>
      </c>
      <c r="F983" s="10" t="str">
        <f t="shared" si="15"/>
        <v>2</v>
      </c>
    </row>
    <row r="984" spans="1:6">
      <c r="A984" t="s">
        <v>150</v>
      </c>
      <c r="B984" t="s">
        <v>150</v>
      </c>
      <c r="C984" t="s">
        <v>749</v>
      </c>
      <c r="E984" t="s">
        <v>1095</v>
      </c>
      <c r="F984" s="10" t="str">
        <f t="shared" si="15"/>
        <v>2</v>
      </c>
    </row>
    <row r="985" spans="1:6">
      <c r="A985" t="s">
        <v>1604</v>
      </c>
      <c r="B985" t="s">
        <v>1604</v>
      </c>
      <c r="C985" t="s">
        <v>736</v>
      </c>
      <c r="E985" t="s">
        <v>1095</v>
      </c>
      <c r="F985" s="10" t="str">
        <f t="shared" si="15"/>
        <v>2</v>
      </c>
    </row>
    <row r="986" spans="1:6">
      <c r="A986" t="s">
        <v>1605</v>
      </c>
      <c r="B986" t="s">
        <v>1605</v>
      </c>
      <c r="C986" t="s">
        <v>736</v>
      </c>
      <c r="E986" t="s">
        <v>1095</v>
      </c>
      <c r="F986" s="10" t="str">
        <f t="shared" si="15"/>
        <v>2</v>
      </c>
    </row>
    <row r="987" spans="1:6">
      <c r="A987" t="s">
        <v>1606</v>
      </c>
      <c r="B987" t="s">
        <v>1606</v>
      </c>
      <c r="C987" t="s">
        <v>736</v>
      </c>
      <c r="E987" t="s">
        <v>1095</v>
      </c>
      <c r="F987" s="10" t="str">
        <f t="shared" si="15"/>
        <v>2</v>
      </c>
    </row>
    <row r="988" spans="1:6">
      <c r="A988" t="s">
        <v>1607</v>
      </c>
      <c r="B988" t="s">
        <v>1607</v>
      </c>
      <c r="C988" t="s">
        <v>736</v>
      </c>
      <c r="E988" t="s">
        <v>1095</v>
      </c>
      <c r="F988" s="10" t="str">
        <f t="shared" si="15"/>
        <v>2</v>
      </c>
    </row>
    <row r="989" spans="1:6">
      <c r="A989" t="s">
        <v>1608</v>
      </c>
      <c r="B989" t="s">
        <v>1608</v>
      </c>
      <c r="C989" t="s">
        <v>749</v>
      </c>
      <c r="E989" t="s">
        <v>1095</v>
      </c>
      <c r="F989" s="10" t="str">
        <f t="shared" si="15"/>
        <v>2</v>
      </c>
    </row>
    <row r="990" spans="1:6">
      <c r="A990" t="s">
        <v>1609</v>
      </c>
      <c r="B990" t="s">
        <v>1609</v>
      </c>
      <c r="C990" t="s">
        <v>736</v>
      </c>
      <c r="E990" t="s">
        <v>1095</v>
      </c>
      <c r="F990" s="10" t="str">
        <f t="shared" si="15"/>
        <v>2</v>
      </c>
    </row>
    <row r="991" spans="1:6">
      <c r="A991" t="s">
        <v>1610</v>
      </c>
      <c r="B991" s="17" t="s">
        <v>153</v>
      </c>
      <c r="C991" t="s">
        <v>738</v>
      </c>
      <c r="D991" t="s">
        <v>38</v>
      </c>
      <c r="E991" t="s">
        <v>1095</v>
      </c>
      <c r="F991" s="10" t="str">
        <f t="shared" si="15"/>
        <v>2</v>
      </c>
    </row>
    <row r="992" spans="1:6">
      <c r="A992" t="s">
        <v>725</v>
      </c>
      <c r="B992" s="17" t="s">
        <v>199</v>
      </c>
      <c r="C992" t="s">
        <v>736</v>
      </c>
      <c r="D992" t="s">
        <v>11</v>
      </c>
      <c r="E992" t="s">
        <v>1095</v>
      </c>
      <c r="F992" s="10" t="str">
        <f t="shared" si="15"/>
        <v>2</v>
      </c>
    </row>
    <row r="993" spans="1:6">
      <c r="A993" t="s">
        <v>1611</v>
      </c>
      <c r="B993" s="17" t="s">
        <v>259</v>
      </c>
      <c r="C993" t="s">
        <v>738</v>
      </c>
      <c r="D993" t="s">
        <v>49</v>
      </c>
      <c r="E993" t="s">
        <v>1095</v>
      </c>
      <c r="F993" s="10" t="str">
        <f t="shared" si="15"/>
        <v>2</v>
      </c>
    </row>
    <row r="994" spans="1:6">
      <c r="A994" t="s">
        <v>746</v>
      </c>
      <c r="B994" t="s">
        <v>746</v>
      </c>
      <c r="C994" t="s">
        <v>736</v>
      </c>
      <c r="E994" t="s">
        <v>1095</v>
      </c>
      <c r="F994" s="10" t="str">
        <f t="shared" si="15"/>
        <v>2</v>
      </c>
    </row>
    <row r="995" spans="1:6">
      <c r="A995" t="s">
        <v>1612</v>
      </c>
      <c r="B995" s="17" t="s">
        <v>374</v>
      </c>
      <c r="C995" t="s">
        <v>738</v>
      </c>
      <c r="D995" t="s">
        <v>38</v>
      </c>
      <c r="E995" t="s">
        <v>1095</v>
      </c>
      <c r="F995" s="10" t="str">
        <f t="shared" si="15"/>
        <v>2</v>
      </c>
    </row>
    <row r="996" spans="1:6">
      <c r="A996" t="s">
        <v>1613</v>
      </c>
      <c r="B996" s="17" t="s">
        <v>146</v>
      </c>
      <c r="C996" t="s">
        <v>737</v>
      </c>
      <c r="E996" t="s">
        <v>1095</v>
      </c>
      <c r="F996" s="10" t="str">
        <f t="shared" si="15"/>
        <v>2</v>
      </c>
    </row>
    <row r="997" spans="1:6">
      <c r="A997" t="s">
        <v>1614</v>
      </c>
      <c r="B997" t="s">
        <v>1614</v>
      </c>
      <c r="C997" t="s">
        <v>749</v>
      </c>
      <c r="E997" t="s">
        <v>1095</v>
      </c>
      <c r="F997" s="10" t="str">
        <f t="shared" si="15"/>
        <v>2</v>
      </c>
    </row>
    <row r="998" spans="1:6">
      <c r="A998" t="s">
        <v>1615</v>
      </c>
      <c r="B998" t="s">
        <v>1615</v>
      </c>
      <c r="C998" t="s">
        <v>738</v>
      </c>
      <c r="E998" t="s">
        <v>1095</v>
      </c>
      <c r="F998" s="10" t="str">
        <f t="shared" si="15"/>
        <v>2</v>
      </c>
    </row>
    <row r="999" spans="1:6">
      <c r="A999" t="s">
        <v>1616</v>
      </c>
      <c r="B999" t="s">
        <v>1616</v>
      </c>
      <c r="C999" t="s">
        <v>738</v>
      </c>
      <c r="E999" t="s">
        <v>1095</v>
      </c>
      <c r="F999" s="10" t="str">
        <f t="shared" si="15"/>
        <v>2</v>
      </c>
    </row>
    <row r="1000" spans="1:6">
      <c r="A1000" t="s">
        <v>1617</v>
      </c>
      <c r="B1000" t="s">
        <v>1617</v>
      </c>
      <c r="C1000" t="s">
        <v>735</v>
      </c>
      <c r="E1000" t="s">
        <v>1095</v>
      </c>
      <c r="F1000" s="10" t="str">
        <f t="shared" si="15"/>
        <v>2</v>
      </c>
    </row>
    <row r="1001" spans="1:6">
      <c r="A1001" t="s">
        <v>1618</v>
      </c>
      <c r="B1001" s="17" t="s">
        <v>98</v>
      </c>
      <c r="C1001" t="s">
        <v>736</v>
      </c>
      <c r="D1001" t="s">
        <v>11</v>
      </c>
      <c r="E1001" t="s">
        <v>1095</v>
      </c>
      <c r="F1001" s="10" t="str">
        <f t="shared" si="15"/>
        <v>2</v>
      </c>
    </row>
    <row r="1002" spans="1:6">
      <c r="A1002" t="s">
        <v>46</v>
      </c>
      <c r="B1002" t="s">
        <v>46</v>
      </c>
      <c r="C1002" t="s">
        <v>749</v>
      </c>
      <c r="D1002" t="s">
        <v>38</v>
      </c>
      <c r="E1002" t="s">
        <v>1095</v>
      </c>
      <c r="F1002" s="10" t="str">
        <f t="shared" si="15"/>
        <v>2</v>
      </c>
    </row>
    <row r="1003" spans="1:6">
      <c r="A1003" t="s">
        <v>70</v>
      </c>
      <c r="B1003" t="s">
        <v>70</v>
      </c>
      <c r="C1003" t="s">
        <v>749</v>
      </c>
      <c r="D1003" t="s">
        <v>38</v>
      </c>
      <c r="E1003" t="s">
        <v>1095</v>
      </c>
      <c r="F1003" s="10" t="str">
        <f t="shared" si="15"/>
        <v>2</v>
      </c>
    </row>
    <row r="1004" spans="1:6">
      <c r="A1004" t="s">
        <v>1619</v>
      </c>
      <c r="B1004" s="17" t="s">
        <v>160</v>
      </c>
      <c r="C1004" t="s">
        <v>738</v>
      </c>
      <c r="D1004" t="s">
        <v>11</v>
      </c>
      <c r="E1004" t="s">
        <v>1095</v>
      </c>
      <c r="F1004" s="10" t="str">
        <f t="shared" si="15"/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3"/>
  <sheetViews>
    <sheetView topLeftCell="A995" workbookViewId="0">
      <selection activeCell="A1016" sqref="A1016"/>
    </sheetView>
  </sheetViews>
  <sheetFormatPr defaultRowHeight="13.8"/>
  <cols>
    <col min="1" max="1" width="44" customWidth="1"/>
    <col min="2" max="2" width="75" customWidth="1"/>
    <col min="3" max="3" width="22.69921875" customWidth="1"/>
    <col min="4" max="4" width="11.69921875" customWidth="1"/>
    <col min="5" max="5" width="24.09765625" customWidth="1"/>
    <col min="6" max="6" width="14" style="10" customWidth="1"/>
    <col min="7" max="7" width="8.796875" style="23"/>
    <col min="8" max="8" width="45.59765625" bestFit="1" customWidth="1"/>
    <col min="9" max="9" width="45.59765625" customWidth="1"/>
    <col min="10" max="10" width="18.19921875" bestFit="1" customWidth="1"/>
    <col min="11" max="11" width="5.796875" customWidth="1"/>
    <col min="12" max="12" width="22.3984375" bestFit="1" customWidth="1"/>
    <col min="13" max="13" width="8.796875" style="10"/>
  </cols>
  <sheetData>
    <row r="1" spans="1:8">
      <c r="A1" s="24" t="s">
        <v>751</v>
      </c>
      <c r="B1" s="24" t="s">
        <v>751</v>
      </c>
      <c r="C1" s="24" t="s">
        <v>752</v>
      </c>
      <c r="D1" s="24" t="s">
        <v>753</v>
      </c>
      <c r="E1" s="24" t="s">
        <v>754</v>
      </c>
      <c r="F1" s="26" t="s">
        <v>1620</v>
      </c>
    </row>
    <row r="2" spans="1:8">
      <c r="A2" t="s">
        <v>755</v>
      </c>
      <c r="B2" t="str">
        <f>IFERROR(INDEX('ALLEGATO2-ORI'!$B:$B,MATCH(A2,'ALLEGATO2-ORI'!$A:$A,0)),A2)</f>
        <v>Acerra</v>
      </c>
      <c r="C2" t="s">
        <v>1663</v>
      </c>
      <c r="E2" t="s">
        <v>756</v>
      </c>
      <c r="F2" s="10" t="s">
        <v>742</v>
      </c>
      <c r="H2" s="46" t="str">
        <f>IF(B2="","",IF(RIGHT(A2)=" ",LEFT(A2,LEN(A2)-1),A2))</f>
        <v>Acerra</v>
      </c>
    </row>
    <row r="3" spans="1:8">
      <c r="A3" t="s">
        <v>757</v>
      </c>
      <c r="B3" t="str">
        <f>IFERROR(INDEX('ALLEGATO2-ORI'!$B:$B,MATCH(A3,'ALLEGATO2-ORI'!$A:$A,0)),A3)</f>
        <v>Acquedolci</v>
      </c>
      <c r="C3" t="s">
        <v>1664</v>
      </c>
      <c r="E3" t="s">
        <v>756</v>
      </c>
      <c r="F3" s="10" t="s">
        <v>742</v>
      </c>
    </row>
    <row r="4" spans="1:8">
      <c r="A4" t="s">
        <v>758</v>
      </c>
      <c r="B4" t="str">
        <f>IFERROR(INDEX('ALLEGATO2-ORI'!$B:$B,MATCH(A4,'ALLEGATO2-ORI'!$A:$A,0)),A4)</f>
        <v>Agliana</v>
      </c>
      <c r="C4" t="s">
        <v>1664</v>
      </c>
      <c r="E4" t="s">
        <v>756</v>
      </c>
      <c r="F4" s="10" t="s">
        <v>742</v>
      </c>
    </row>
    <row r="5" spans="1:8">
      <c r="A5" t="s">
        <v>759</v>
      </c>
      <c r="B5" t="str">
        <f>IFERROR(INDEX('ALLEGATO2-ORI'!$B:$B,MATCH(A5,'ALLEGATO2-ORI'!$A:$A,0)),A5)</f>
        <v>Alba</v>
      </c>
      <c r="C5" t="s">
        <v>1665</v>
      </c>
      <c r="E5" t="s">
        <v>756</v>
      </c>
      <c r="F5" s="10" t="s">
        <v>742</v>
      </c>
    </row>
    <row r="6" spans="1:8">
      <c r="A6" t="s">
        <v>760</v>
      </c>
      <c r="B6" t="str">
        <f>IFERROR(INDEX('ALLEGATO2-ORI'!$B:$B,MATCH(A6,'ALLEGATO2-ORI'!$A:$A,0)),A6)</f>
        <v>Albenga</v>
      </c>
      <c r="C6" t="s">
        <v>1665</v>
      </c>
      <c r="E6" t="s">
        <v>756</v>
      </c>
      <c r="F6" s="10" t="s">
        <v>742</v>
      </c>
    </row>
    <row r="7" spans="1:8">
      <c r="A7" t="s">
        <v>762</v>
      </c>
      <c r="B7" t="str">
        <f>IFERROR(INDEX('ALLEGATO2-ORI'!$B:$B,MATCH(A7,'ALLEGATO2-ORI'!$A:$A,0)),A7)</f>
        <v>Allerona</v>
      </c>
      <c r="C7" t="s">
        <v>1666</v>
      </c>
      <c r="E7" t="s">
        <v>756</v>
      </c>
      <c r="F7" s="10" t="s">
        <v>742</v>
      </c>
    </row>
    <row r="8" spans="1:8">
      <c r="A8" t="s">
        <v>31</v>
      </c>
      <c r="B8" t="str">
        <f>IFERROR(INDEX('ALLEGATO2-ORI'!$B:$B,MATCH(A8,'ALLEGATO2-ORI'!$A:$A,0)),A8)</f>
        <v>Alseno</v>
      </c>
      <c r="C8" t="s">
        <v>1666</v>
      </c>
      <c r="E8" t="s">
        <v>756</v>
      </c>
      <c r="F8" s="10" t="s">
        <v>742</v>
      </c>
    </row>
    <row r="9" spans="1:8">
      <c r="A9" t="s">
        <v>34</v>
      </c>
      <c r="B9" t="str">
        <f>IFERROR(INDEX('ALLEGATO2-ORI'!$B:$B,MATCH(A9,'ALLEGATO2-ORI'!$A:$A,0)),A9)</f>
        <v>Alta Val Tidone</v>
      </c>
      <c r="C9" t="s">
        <v>1666</v>
      </c>
      <c r="E9" t="s">
        <v>756</v>
      </c>
      <c r="F9" s="10" t="s">
        <v>742</v>
      </c>
    </row>
    <row r="10" spans="1:8">
      <c r="A10" t="s">
        <v>763</v>
      </c>
      <c r="B10" t="str">
        <f>IFERROR(INDEX('ALLEGATO2-ORI'!$B:$B,MATCH(A10,'ALLEGATO2-ORI'!$A:$A,0)),A10)</f>
        <v>Altopascio</v>
      </c>
      <c r="C10" t="s">
        <v>1664</v>
      </c>
      <c r="E10" t="s">
        <v>756</v>
      </c>
      <c r="F10" s="10" t="s">
        <v>742</v>
      </c>
    </row>
    <row r="11" spans="1:8">
      <c r="A11" t="s">
        <v>764</v>
      </c>
      <c r="B11" t="str">
        <f>IFERROR(INDEX('ALLEGATO2-ORI'!$B:$B,MATCH(A11,'ALLEGATO2-ORI'!$A:$A,0)),A11)</f>
        <v>Alviano</v>
      </c>
      <c r="C11" t="s">
        <v>1666</v>
      </c>
      <c r="E11" t="s">
        <v>756</v>
      </c>
      <c r="F11" s="10" t="s">
        <v>742</v>
      </c>
    </row>
    <row r="12" spans="1:8">
      <c r="A12" t="s">
        <v>765</v>
      </c>
      <c r="B12" t="str">
        <f>IFERROR(INDEX('ALLEGATO2-ORI'!$B:$B,MATCH(A12,'ALLEGATO2-ORI'!$A:$A,0)),A12)</f>
        <v>Ancona</v>
      </c>
      <c r="C12" t="s">
        <v>1663</v>
      </c>
      <c r="E12" t="s">
        <v>756</v>
      </c>
      <c r="F12" s="10" t="s">
        <v>742</v>
      </c>
    </row>
    <row r="13" spans="1:8">
      <c r="A13" t="s">
        <v>766</v>
      </c>
      <c r="B13" t="str">
        <f>IFERROR(INDEX('ALLEGATO2-ORI'!$B:$B,MATCH(A13,'ALLEGATO2-ORI'!$A:$A,0)),A13)</f>
        <v>Apiro</v>
      </c>
      <c r="C13" t="s">
        <v>1666</v>
      </c>
      <c r="E13" t="s">
        <v>756</v>
      </c>
      <c r="F13" s="10" t="s">
        <v>742</v>
      </c>
    </row>
    <row r="14" spans="1:8">
      <c r="A14" t="s">
        <v>767</v>
      </c>
      <c r="B14" t="str">
        <f>IFERROR(INDEX('ALLEGATO2-ORI'!$B:$B,MATCH(A14,'ALLEGATO2-ORI'!$A:$A,0)),A14)</f>
        <v>Appignano</v>
      </c>
      <c r="C14" t="s">
        <v>1666</v>
      </c>
      <c r="E14" t="s">
        <v>756</v>
      </c>
      <c r="F14" s="10" t="s">
        <v>742</v>
      </c>
    </row>
    <row r="15" spans="1:8">
      <c r="A15" t="s">
        <v>768</v>
      </c>
      <c r="B15" t="str">
        <f>IFERROR(INDEX('ALLEGATO2-ORI'!$B:$B,MATCH(A15,'ALLEGATO2-ORI'!$A:$A,0)),A15)</f>
        <v>Arquata Scrivia</v>
      </c>
      <c r="C15" t="s">
        <v>1664</v>
      </c>
      <c r="E15" t="s">
        <v>756</v>
      </c>
      <c r="F15" s="10" t="s">
        <v>742</v>
      </c>
    </row>
    <row r="16" spans="1:8">
      <c r="A16" t="s">
        <v>769</v>
      </c>
      <c r="B16" t="str">
        <f>IFERROR(INDEX('ALLEGATO2-ORI'!$B:$B,MATCH(A16,'ALLEGATO2-ORI'!$A:$A,0)),A16)</f>
        <v>Ascoli Piceno</v>
      </c>
      <c r="C16" t="s">
        <v>1665</v>
      </c>
      <c r="E16" t="s">
        <v>756</v>
      </c>
      <c r="F16" s="10" t="s">
        <v>742</v>
      </c>
    </row>
    <row r="17" spans="1:6">
      <c r="A17" t="s">
        <v>770</v>
      </c>
      <c r="B17" t="str">
        <f>IFERROR(INDEX('ALLEGATO2-ORI'!$B:$B,MATCH(A17,'ALLEGATO2-ORI'!$A:$A,0)),A17)</f>
        <v>Auletta</v>
      </c>
      <c r="C17" t="s">
        <v>1666</v>
      </c>
      <c r="E17" t="s">
        <v>756</v>
      </c>
      <c r="F17" s="10" t="s">
        <v>742</v>
      </c>
    </row>
    <row r="18" spans="1:6">
      <c r="A18" t="s">
        <v>771</v>
      </c>
      <c r="B18" t="str">
        <f>IFERROR(INDEX('ALLEGATO2-ORI'!$B:$B,MATCH(A18,'ALLEGATO2-ORI'!$A:$A,0)),A18)</f>
        <v>Bagno a Ripoli</v>
      </c>
      <c r="C18" t="s">
        <v>1665</v>
      </c>
      <c r="E18" t="s">
        <v>756</v>
      </c>
      <c r="F18" s="10" t="s">
        <v>742</v>
      </c>
    </row>
    <row r="19" spans="1:6">
      <c r="A19" t="s">
        <v>64</v>
      </c>
      <c r="B19" t="str">
        <f>IFERROR(INDEX('ALLEGATO2-ORI'!$B:$B,MATCH(A19,'ALLEGATO2-ORI'!$A:$A,0)),A19)</f>
        <v>Baiso</v>
      </c>
      <c r="C19" t="s">
        <v>1666</v>
      </c>
      <c r="E19" t="s">
        <v>756</v>
      </c>
      <c r="F19" s="10" t="s">
        <v>742</v>
      </c>
    </row>
    <row r="20" spans="1:6">
      <c r="A20" t="s">
        <v>772</v>
      </c>
      <c r="B20" t="str">
        <f>IFERROR(INDEX('ALLEGATO2-ORI'!$B:$B,MATCH(A20,'ALLEGATO2-ORI'!$A:$A,0)),A20)</f>
        <v>Barbaresco</v>
      </c>
      <c r="C20" t="s">
        <v>1666</v>
      </c>
      <c r="E20" t="s">
        <v>756</v>
      </c>
      <c r="F20" s="10" t="s">
        <v>742</v>
      </c>
    </row>
    <row r="21" spans="1:6">
      <c r="A21" t="s">
        <v>66</v>
      </c>
      <c r="B21" t="str">
        <f>IFERROR(INDEX('ALLEGATO2-ORI'!$B:$B,MATCH(A21,'ALLEGATO2-ORI'!$A:$A,0)),A21)</f>
        <v>Bardi</v>
      </c>
      <c r="C21" t="s">
        <v>1666</v>
      </c>
      <c r="E21" t="s">
        <v>756</v>
      </c>
      <c r="F21" s="10" t="s">
        <v>742</v>
      </c>
    </row>
    <row r="22" spans="1:6">
      <c r="A22" t="s">
        <v>773</v>
      </c>
      <c r="B22" t="str">
        <f>IFERROR(INDEX('ALLEGATO2-ORI'!$B:$B,MATCH(A22,'ALLEGATO2-ORI'!$A:$A,0)),A22)</f>
        <v>Barga</v>
      </c>
      <c r="C22" t="s">
        <v>1664</v>
      </c>
      <c r="E22" t="s">
        <v>756</v>
      </c>
      <c r="F22" s="10" t="s">
        <v>742</v>
      </c>
    </row>
    <row r="23" spans="1:6">
      <c r="A23" t="s">
        <v>774</v>
      </c>
      <c r="B23" t="str">
        <f>IFERROR(INDEX('ALLEGATO2-ORI'!$B:$B,MATCH(A23,'ALLEGATO2-ORI'!$A:$A,0)),A23)</f>
        <v>Baschi</v>
      </c>
      <c r="C23" t="s">
        <v>1666</v>
      </c>
      <c r="E23" t="s">
        <v>756</v>
      </c>
      <c r="F23" s="10" t="s">
        <v>742</v>
      </c>
    </row>
    <row r="24" spans="1:6">
      <c r="A24" t="s">
        <v>775</v>
      </c>
      <c r="B24" t="str">
        <f>IFERROR(INDEX('ALLEGATO2-ORI'!$B:$B,MATCH(A24,'ALLEGATO2-ORI'!$A:$A,0)),A24)</f>
        <v>Beinasco</v>
      </c>
      <c r="C24" t="s">
        <v>1664</v>
      </c>
      <c r="E24" t="s">
        <v>756</v>
      </c>
      <c r="F24" s="10" t="s">
        <v>742</v>
      </c>
    </row>
    <row r="25" spans="1:6">
      <c r="A25" t="s">
        <v>776</v>
      </c>
      <c r="B25" t="str">
        <f>IFERROR(INDEX('ALLEGATO2-ORI'!$B:$B,MATCH(A25,'ALLEGATO2-ORI'!$A:$A,0)),A25)</f>
        <v>Beinette</v>
      </c>
      <c r="C25" t="s">
        <v>1666</v>
      </c>
      <c r="E25" t="s">
        <v>756</v>
      </c>
      <c r="F25" s="10" t="s">
        <v>742</v>
      </c>
    </row>
    <row r="26" spans="1:6">
      <c r="A26" t="s">
        <v>777</v>
      </c>
      <c r="B26" t="str">
        <f>IFERROR(INDEX('ALLEGATO2-ORI'!$B:$B,MATCH(A26,'ALLEGATO2-ORI'!$A:$A,0)),A26)</f>
        <v>Bellinzago Novarese</v>
      </c>
      <c r="C26" t="s">
        <v>1664</v>
      </c>
      <c r="E26" t="s">
        <v>756</v>
      </c>
      <c r="F26" s="10" t="s">
        <v>742</v>
      </c>
    </row>
    <row r="27" spans="1:6">
      <c r="A27" t="s">
        <v>84</v>
      </c>
      <c r="B27" t="str">
        <f>IFERROR(INDEX('ALLEGATO2-ORI'!$B:$B,MATCH(A27,'ALLEGATO2-ORI'!$A:$A,0)),A27)</f>
        <v>Berceto</v>
      </c>
      <c r="C27" t="s">
        <v>1666</v>
      </c>
      <c r="E27" t="s">
        <v>756</v>
      </c>
      <c r="F27" s="10" t="s">
        <v>742</v>
      </c>
    </row>
    <row r="28" spans="1:6">
      <c r="A28" t="s">
        <v>778</v>
      </c>
      <c r="B28" t="str">
        <f>IFERROR(INDEX('ALLEGATO2-ORI'!$B:$B,MATCH(A28,'ALLEGATO2-ORI'!$A:$A,0)),A28)</f>
        <v>Bergeggi</v>
      </c>
      <c r="C28" t="s">
        <v>1666</v>
      </c>
      <c r="E28" t="s">
        <v>756</v>
      </c>
      <c r="F28" s="10" t="s">
        <v>742</v>
      </c>
    </row>
    <row r="29" spans="1:6">
      <c r="A29" t="s">
        <v>779</v>
      </c>
      <c r="B29" t="str">
        <f>IFERROR(INDEX('ALLEGATO2-ORI'!$B:$B,MATCH(A29,'ALLEGATO2-ORI'!$A:$A,0)),A29)</f>
        <v>Bibbiena</v>
      </c>
      <c r="C29" t="s">
        <v>1664</v>
      </c>
      <c r="E29" t="s">
        <v>756</v>
      </c>
      <c r="F29" s="10" t="s">
        <v>742</v>
      </c>
    </row>
    <row r="30" spans="1:6">
      <c r="A30" t="s">
        <v>780</v>
      </c>
      <c r="B30" t="str">
        <f>IFERROR(INDEX('ALLEGATO2-ORI'!$B:$B,MATCH(A30,'ALLEGATO2-ORI'!$A:$A,0)),A30)</f>
        <v>Biella</v>
      </c>
      <c r="C30" t="s">
        <v>1665</v>
      </c>
      <c r="E30" t="s">
        <v>756</v>
      </c>
      <c r="F30" s="10" t="s">
        <v>742</v>
      </c>
    </row>
    <row r="31" spans="1:6">
      <c r="A31" t="s">
        <v>781</v>
      </c>
      <c r="B31" t="str">
        <f>IFERROR(INDEX('ALLEGATO2-ORI'!$B:$B,MATCH(A31,'ALLEGATO2-ORI'!$A:$A,0)),A31)</f>
        <v>Bisaccia</v>
      </c>
      <c r="C31" t="s">
        <v>1666</v>
      </c>
      <c r="E31" t="s">
        <v>756</v>
      </c>
      <c r="F31" s="10" t="s">
        <v>742</v>
      </c>
    </row>
    <row r="32" spans="1:6">
      <c r="A32" t="s">
        <v>102</v>
      </c>
      <c r="B32" t="str">
        <f>IFERROR(INDEX('ALLEGATO2-ORI'!$B:$B,MATCH(A32,'ALLEGATO2-ORI'!$A:$A,0)),A32)</f>
        <v>Bondeno</v>
      </c>
      <c r="C32" t="s">
        <v>1664</v>
      </c>
      <c r="E32" t="s">
        <v>756</v>
      </c>
      <c r="F32" s="10" t="s">
        <v>742</v>
      </c>
    </row>
    <row r="33" spans="1:6">
      <c r="A33" t="s">
        <v>782</v>
      </c>
      <c r="B33" t="str">
        <f>IFERROR(INDEX('ALLEGATO2-ORI'!$B:$B,MATCH(A33,'ALLEGATO2-ORI'!$A:$A,0)),A33)</f>
        <v>Bordighera</v>
      </c>
      <c r="C33" t="s">
        <v>1664</v>
      </c>
      <c r="E33" t="s">
        <v>756</v>
      </c>
      <c r="F33" s="10" t="s">
        <v>742</v>
      </c>
    </row>
    <row r="34" spans="1:6">
      <c r="A34" t="s">
        <v>783</v>
      </c>
      <c r="B34" t="str">
        <f>IFERROR(INDEX('ALLEGATO2-ORI'!$B:$B,MATCH(A34,'ALLEGATO2-ORI'!$A:$A,0)),A34)</f>
        <v>Borghetto Santo Spirito</v>
      </c>
      <c r="C34" t="s">
        <v>1666</v>
      </c>
      <c r="E34" t="s">
        <v>756</v>
      </c>
      <c r="F34" s="10" t="s">
        <v>742</v>
      </c>
    </row>
    <row r="35" spans="1:6">
      <c r="A35" t="s">
        <v>110</v>
      </c>
      <c r="B35" t="str">
        <f>IFERROR(INDEX('ALLEGATO2-ORI'!$B:$B,MATCH(A35,'ALLEGATO2-ORI'!$A:$A,0)),A35)</f>
        <v>Borghi</v>
      </c>
      <c r="C35" t="s">
        <v>1666</v>
      </c>
      <c r="E35" t="s">
        <v>756</v>
      </c>
      <c r="F35" s="10" t="s">
        <v>742</v>
      </c>
    </row>
    <row r="36" spans="1:6">
      <c r="A36" t="s">
        <v>784</v>
      </c>
      <c r="B36" t="str">
        <f>IFERROR(INDEX('ALLEGATO2-ORI'!$B:$B,MATCH(A36,'ALLEGATO2-ORI'!$A:$A,0)),A36)</f>
        <v>Borgio Verezzi</v>
      </c>
      <c r="C36" t="s">
        <v>1666</v>
      </c>
      <c r="E36" t="s">
        <v>756</v>
      </c>
      <c r="F36" s="10" t="s">
        <v>742</v>
      </c>
    </row>
    <row r="37" spans="1:6">
      <c r="A37" t="s">
        <v>785</v>
      </c>
      <c r="B37" t="str">
        <f>IFERROR(INDEX('ALLEGATO2-ORI'!$B:$B,MATCH(A37,'ALLEGATO2-ORI'!$A:$A,0)),A37)</f>
        <v>Borgo a Mozzano</v>
      </c>
      <c r="C37" t="s">
        <v>1664</v>
      </c>
      <c r="E37" t="s">
        <v>756</v>
      </c>
      <c r="F37" s="10" t="s">
        <v>742</v>
      </c>
    </row>
    <row r="38" spans="1:6">
      <c r="A38" t="s">
        <v>786</v>
      </c>
      <c r="B38" t="str">
        <f>IFERROR(INDEX('ALLEGATO2-ORI'!$B:$B,MATCH(A38,'ALLEGATO2-ORI'!$A:$A,0)),A38)</f>
        <v>Borgo d'Ale</v>
      </c>
      <c r="C38" t="s">
        <v>1666</v>
      </c>
      <c r="E38" t="s">
        <v>756</v>
      </c>
      <c r="F38" s="10" t="s">
        <v>742</v>
      </c>
    </row>
    <row r="39" spans="1:6">
      <c r="A39" t="s">
        <v>787</v>
      </c>
      <c r="B39" t="str">
        <f>IFERROR(INDEX('ALLEGATO2-ORI'!$B:$B,MATCH(A39,'ALLEGATO2-ORI'!$A:$A,0)),A39)</f>
        <v>Boves</v>
      </c>
      <c r="C39" t="s">
        <v>1664</v>
      </c>
      <c r="E39" t="s">
        <v>756</v>
      </c>
      <c r="F39" s="10" t="s">
        <v>742</v>
      </c>
    </row>
    <row r="40" spans="1:6">
      <c r="A40" t="s">
        <v>788</v>
      </c>
      <c r="B40" t="str">
        <f>IFERROR(INDEX('ALLEGATO2-ORI'!$B:$B,MATCH(A40,'ALLEGATO2-ORI'!$A:$A,0)),A40)</f>
        <v>Bra</v>
      </c>
      <c r="C40" t="s">
        <v>1665</v>
      </c>
      <c r="E40" t="s">
        <v>756</v>
      </c>
      <c r="F40" s="10" t="s">
        <v>742</v>
      </c>
    </row>
    <row r="41" spans="1:6">
      <c r="A41" t="s">
        <v>789</v>
      </c>
      <c r="B41" t="str">
        <f>IFERROR(INDEX('ALLEGATO2-ORI'!$B:$B,MATCH(A41,'ALLEGATO2-ORI'!$A:$A,0)),A41)</f>
        <v>Bucine</v>
      </c>
      <c r="C41" t="s">
        <v>1664</v>
      </c>
      <c r="E41" t="s">
        <v>756</v>
      </c>
      <c r="F41" s="10" t="s">
        <v>742</v>
      </c>
    </row>
    <row r="42" spans="1:6">
      <c r="A42" t="s">
        <v>790</v>
      </c>
      <c r="B42" t="str">
        <f>IFERROR(INDEX('ALLEGATO2-ORI'!$B:$B,MATCH(A42,'ALLEGATO2-ORI'!$A:$A,0)),A42)</f>
        <v>Buonconvento</v>
      </c>
      <c r="C42" t="s">
        <v>1666</v>
      </c>
      <c r="E42" t="s">
        <v>756</v>
      </c>
      <c r="F42" s="10" t="s">
        <v>742</v>
      </c>
    </row>
    <row r="43" spans="1:6">
      <c r="A43" t="s">
        <v>791</v>
      </c>
      <c r="B43" t="str">
        <f>IFERROR(INDEX('ALLEGATO2-ORI'!$B:$B,MATCH(A43,'ALLEGATO2-ORI'!$A:$A,0)),A43)</f>
        <v>Busca</v>
      </c>
      <c r="C43" t="s">
        <v>1664</v>
      </c>
      <c r="E43" t="s">
        <v>756</v>
      </c>
      <c r="F43" s="10" t="s">
        <v>742</v>
      </c>
    </row>
    <row r="44" spans="1:6">
      <c r="A44" t="s">
        <v>128</v>
      </c>
      <c r="B44" t="str">
        <f>IFERROR(INDEX('ALLEGATO2-ORI'!$B:$B,MATCH(A44,'ALLEGATO2-ORI'!$A:$A,0)),A44)</f>
        <v>Busseto</v>
      </c>
      <c r="C44" t="s">
        <v>1664</v>
      </c>
      <c r="E44" t="s">
        <v>756</v>
      </c>
      <c r="F44" s="10" t="s">
        <v>742</v>
      </c>
    </row>
    <row r="45" spans="1:6">
      <c r="A45" t="s">
        <v>792</v>
      </c>
      <c r="B45" t="str">
        <f>IFERROR(INDEX('ALLEGATO2-ORI'!$B:$B,MATCH(A45,'ALLEGATO2-ORI'!$A:$A,0)),A45)</f>
        <v>Caggiano</v>
      </c>
      <c r="C45" t="s">
        <v>1666</v>
      </c>
      <c r="E45" t="s">
        <v>756</v>
      </c>
      <c r="F45" s="10" t="s">
        <v>742</v>
      </c>
    </row>
    <row r="46" spans="1:6">
      <c r="A46" t="s">
        <v>793</v>
      </c>
      <c r="B46" t="str">
        <f>IFERROR(INDEX('ALLEGATO2-ORI'!$B:$B,MATCH(A46,'ALLEGATO2-ORI'!$A:$A,0)),A46)</f>
        <v>Calci</v>
      </c>
      <c r="C46" t="s">
        <v>1664</v>
      </c>
      <c r="E46" t="s">
        <v>756</v>
      </c>
      <c r="F46" s="10" t="s">
        <v>742</v>
      </c>
    </row>
    <row r="47" spans="1:6">
      <c r="A47" t="s">
        <v>794</v>
      </c>
      <c r="B47" t="str">
        <f>IFERROR(INDEX('ALLEGATO2-ORI'!$B:$B,MATCH(A47,'ALLEGATO2-ORI'!$A:$A,0)),A47)</f>
        <v>Calenzano</v>
      </c>
      <c r="C47" t="s">
        <v>1664</v>
      </c>
      <c r="E47" t="s">
        <v>756</v>
      </c>
      <c r="F47" s="10" t="s">
        <v>742</v>
      </c>
    </row>
    <row r="48" spans="1:6">
      <c r="A48" t="s">
        <v>795</v>
      </c>
      <c r="B48" t="str">
        <f>IFERROR(INDEX('ALLEGATO2-ORI'!$B:$B,MATCH(A48,'ALLEGATO2-ORI'!$A:$A,0)),A48)</f>
        <v>Calliano Monferrato</v>
      </c>
      <c r="C48" t="s">
        <v>1666</v>
      </c>
      <c r="E48" t="s">
        <v>756</v>
      </c>
      <c r="F48" s="10" t="s">
        <v>742</v>
      </c>
    </row>
    <row r="49" spans="1:6">
      <c r="A49" t="s">
        <v>796</v>
      </c>
      <c r="B49" t="str">
        <f>IFERROR(INDEX('ALLEGATO2-ORI'!$B:$B,MATCH(A49,'ALLEGATO2-ORI'!$A:$A,0)),A49)</f>
        <v>Calvenzano</v>
      </c>
      <c r="C49" t="s">
        <v>1666</v>
      </c>
      <c r="E49" t="s">
        <v>756</v>
      </c>
      <c r="F49" s="10" t="s">
        <v>742</v>
      </c>
    </row>
    <row r="50" spans="1:6">
      <c r="A50" t="s">
        <v>797</v>
      </c>
      <c r="B50" t="str">
        <f>IFERROR(INDEX('ALLEGATO2-ORI'!$B:$B,MATCH(A50,'ALLEGATO2-ORI'!$A:$A,0)),A50)</f>
        <v>Cambiano</v>
      </c>
      <c r="C50" t="s">
        <v>1664</v>
      </c>
      <c r="E50" t="s">
        <v>756</v>
      </c>
      <c r="F50" s="10" t="s">
        <v>742</v>
      </c>
    </row>
    <row r="51" spans="1:6">
      <c r="A51" t="s">
        <v>798</v>
      </c>
      <c r="B51" t="str">
        <f>IFERROR(INDEX('ALLEGATO2-ORI'!$B:$B,MATCH(A51,'ALLEGATO2-ORI'!$A:$A,0)),A51)</f>
        <v>Camburzano</v>
      </c>
      <c r="C51" t="s">
        <v>1666</v>
      </c>
      <c r="E51" t="s">
        <v>756</v>
      </c>
      <c r="F51" s="10" t="s">
        <v>742</v>
      </c>
    </row>
    <row r="52" spans="1:6">
      <c r="A52" t="s">
        <v>799</v>
      </c>
      <c r="B52" t="str">
        <f>IFERROR(INDEX('ALLEGATO2-ORI'!$B:$B,MATCH(A52,'ALLEGATO2-ORI'!$A:$A,0)),A52)</f>
        <v>Camerano</v>
      </c>
      <c r="C52" t="s">
        <v>1664</v>
      </c>
      <c r="E52" t="s">
        <v>756</v>
      </c>
      <c r="F52" s="10" t="s">
        <v>742</v>
      </c>
    </row>
    <row r="53" spans="1:6">
      <c r="A53" t="s">
        <v>1153</v>
      </c>
      <c r="B53" t="str">
        <f>IFERROR(INDEX('ALLEGATO2-ORI'!$B:$B,MATCH(A53,'ALLEGATO2-ORI'!$A:$A,0)),A53)</f>
        <v>Camerata Picena</v>
      </c>
      <c r="C53" t="s">
        <v>1666</v>
      </c>
      <c r="E53" t="s">
        <v>756</v>
      </c>
      <c r="F53" s="10" t="s">
        <v>742</v>
      </c>
    </row>
    <row r="54" spans="1:6">
      <c r="A54" t="s">
        <v>800</v>
      </c>
      <c r="B54" t="str">
        <f>IFERROR(INDEX('ALLEGATO2-ORI'!$B:$B,MATCH(A54,'ALLEGATO2-ORI'!$A:$A,0)),A54)</f>
        <v>Cameri</v>
      </c>
      <c r="C54" t="s">
        <v>1664</v>
      </c>
      <c r="E54" t="s">
        <v>756</v>
      </c>
      <c r="F54" s="10" t="s">
        <v>742</v>
      </c>
    </row>
    <row r="55" spans="1:6">
      <c r="A55" t="s">
        <v>140</v>
      </c>
      <c r="B55" t="str">
        <f>IFERROR(INDEX('ALLEGATO2-ORI'!$B:$B,MATCH(A55,'ALLEGATO2-ORI'!$A:$A,0)),A55)</f>
        <v>Campagnola Emilia</v>
      </c>
      <c r="C55" t="s">
        <v>1664</v>
      </c>
      <c r="E55" t="s">
        <v>756</v>
      </c>
      <c r="F55" s="10" t="s">
        <v>742</v>
      </c>
    </row>
    <row r="56" spans="1:6">
      <c r="A56" t="s">
        <v>801</v>
      </c>
      <c r="B56" t="str">
        <f>IFERROR(INDEX('ALLEGATO2-ORI'!$B:$B,MATCH(A56,'ALLEGATO2-ORI'!$A:$A,0)),A56)</f>
        <v>Campi Bisenzio</v>
      </c>
      <c r="C56" t="s">
        <v>1665</v>
      </c>
      <c r="E56" t="s">
        <v>756</v>
      </c>
      <c r="F56" s="10" t="s">
        <v>742</v>
      </c>
    </row>
    <row r="57" spans="1:6">
      <c r="A57" t="s">
        <v>802</v>
      </c>
      <c r="B57" t="str">
        <f>IFERROR(INDEX('ALLEGATO2-ORI'!$B:$B,MATCH(A57,'ALLEGATO2-ORI'!$A:$A,0)),A57)</f>
        <v>Campo nell'Elba</v>
      </c>
      <c r="C57" t="s">
        <v>1666</v>
      </c>
      <c r="E57" t="s">
        <v>756</v>
      </c>
      <c r="F57" s="10" t="s">
        <v>742</v>
      </c>
    </row>
    <row r="58" spans="1:6">
      <c r="A58" t="s">
        <v>803</v>
      </c>
      <c r="B58" t="str">
        <f>IFERROR(INDEX('ALLEGATO2-ORI'!$B:$B,MATCH(A58,'ALLEGATO2-ORI'!$A:$A,0)),A58)</f>
        <v>Canale</v>
      </c>
      <c r="C58" t="s">
        <v>1664</v>
      </c>
      <c r="E58" t="s">
        <v>756</v>
      </c>
      <c r="F58" s="10" t="s">
        <v>742</v>
      </c>
    </row>
    <row r="59" spans="1:6">
      <c r="A59" t="s">
        <v>804</v>
      </c>
      <c r="B59" t="str">
        <f>IFERROR(INDEX('ALLEGATO2-ORI'!$B:$B,MATCH(A59,'ALLEGATO2-ORI'!$A:$A,0)),A59)</f>
        <v>Candelo</v>
      </c>
      <c r="C59" t="s">
        <v>1664</v>
      </c>
      <c r="E59" t="s">
        <v>756</v>
      </c>
      <c r="F59" s="10" t="s">
        <v>742</v>
      </c>
    </row>
    <row r="60" spans="1:6">
      <c r="A60" t="s">
        <v>154</v>
      </c>
      <c r="B60" t="str">
        <f>IFERROR(INDEX('ALLEGATO2-ORI'!$B:$B,MATCH(A60,'ALLEGATO2-ORI'!$A:$A,0)),A60)</f>
        <v>Canossa</v>
      </c>
      <c r="C60" t="s">
        <v>1666</v>
      </c>
      <c r="E60" t="s">
        <v>756</v>
      </c>
      <c r="F60" s="10" t="s">
        <v>742</v>
      </c>
    </row>
    <row r="61" spans="1:6">
      <c r="A61" t="s">
        <v>805</v>
      </c>
      <c r="B61" t="str">
        <f>IFERROR(INDEX('ALLEGATO2-ORI'!$B:$B,MATCH(A61,'ALLEGATO2-ORI'!$A:$A,0)),A61)</f>
        <v>Capannori</v>
      </c>
      <c r="C61" t="s">
        <v>1665</v>
      </c>
      <c r="E61" t="s">
        <v>756</v>
      </c>
      <c r="F61" s="10" t="s">
        <v>742</v>
      </c>
    </row>
    <row r="62" spans="1:6">
      <c r="A62" t="s">
        <v>806</v>
      </c>
      <c r="B62" t="str">
        <f>IFERROR(INDEX('ALLEGATO2-ORI'!$B:$B,MATCH(A62,'ALLEGATO2-ORI'!$A:$A,0)),A62)</f>
        <v>Capoliveri</v>
      </c>
      <c r="C62" t="s">
        <v>1666</v>
      </c>
      <c r="E62" t="s">
        <v>756</v>
      </c>
      <c r="F62" s="10" t="s">
        <v>742</v>
      </c>
    </row>
    <row r="63" spans="1:6">
      <c r="A63" t="s">
        <v>807</v>
      </c>
      <c r="B63" t="str">
        <f>IFERROR(INDEX('ALLEGATO2-ORI'!$B:$B,MATCH(A63,'ALLEGATO2-ORI'!$A:$A,0)),A63)</f>
        <v>Capraia e Limite</v>
      </c>
      <c r="C63" t="s">
        <v>1664</v>
      </c>
      <c r="E63" t="s">
        <v>756</v>
      </c>
      <c r="F63" s="10" t="s">
        <v>742</v>
      </c>
    </row>
    <row r="64" spans="1:6">
      <c r="A64" t="s">
        <v>808</v>
      </c>
      <c r="B64" t="str">
        <f>IFERROR(INDEX('ALLEGATO2-ORI'!$B:$B,MATCH(A64,'ALLEGATO2-ORI'!$A:$A,0)),A64)</f>
        <v>Caramagna Piemonte</v>
      </c>
      <c r="C64" t="s">
        <v>1666</v>
      </c>
      <c r="E64" t="s">
        <v>756</v>
      </c>
      <c r="F64" s="10" t="s">
        <v>742</v>
      </c>
    </row>
    <row r="65" spans="1:6">
      <c r="A65" t="s">
        <v>809</v>
      </c>
      <c r="B65" t="str">
        <f>IFERROR(INDEX('ALLEGATO2-ORI'!$B:$B,MATCH(A65,'ALLEGATO2-ORI'!$A:$A,0)),A65)</f>
        <v>Cardè</v>
      </c>
      <c r="C65" t="s">
        <v>1666</v>
      </c>
      <c r="E65" t="s">
        <v>756</v>
      </c>
      <c r="F65" s="10" t="s">
        <v>742</v>
      </c>
    </row>
    <row r="66" spans="1:6">
      <c r="A66" t="s">
        <v>810</v>
      </c>
      <c r="B66" t="str">
        <f>IFERROR(INDEX('ALLEGATO2-ORI'!$B:$B,MATCH(A66,'ALLEGATO2-ORI'!$A:$A,0)),A66)</f>
        <v>Caresanablot</v>
      </c>
      <c r="C66" t="s">
        <v>1666</v>
      </c>
      <c r="E66" t="s">
        <v>756</v>
      </c>
      <c r="F66" s="10" t="s">
        <v>742</v>
      </c>
    </row>
    <row r="67" spans="1:6">
      <c r="A67" t="s">
        <v>811</v>
      </c>
      <c r="B67" t="str">
        <f>IFERROR(INDEX('ALLEGATO2-ORI'!$B:$B,MATCH(A67,'ALLEGATO2-ORI'!$A:$A,0)),A67)</f>
        <v>Carmagnola</v>
      </c>
      <c r="C67" t="s">
        <v>1665</v>
      </c>
      <c r="E67" t="s">
        <v>756</v>
      </c>
      <c r="F67" s="10" t="s">
        <v>742</v>
      </c>
    </row>
    <row r="68" spans="1:6">
      <c r="A68" t="s">
        <v>812</v>
      </c>
      <c r="B68" t="str">
        <f>IFERROR(INDEX('ALLEGATO2-ORI'!$B:$B,MATCH(A68,'ALLEGATO2-ORI'!$A:$A,0)),A68)</f>
        <v>Carmignano</v>
      </c>
      <c r="C68" t="s">
        <v>1664</v>
      </c>
      <c r="E68" t="s">
        <v>756</v>
      </c>
      <c r="F68" s="10" t="s">
        <v>742</v>
      </c>
    </row>
    <row r="69" spans="1:6">
      <c r="A69" t="s">
        <v>813</v>
      </c>
      <c r="B69" t="str">
        <f>IFERROR(INDEX('ALLEGATO2-ORI'!$B:$B,MATCH(A69,'ALLEGATO2-ORI'!$A:$A,0)),A69)</f>
        <v>Caronia</v>
      </c>
      <c r="C69" t="s">
        <v>1666</v>
      </c>
      <c r="E69" t="s">
        <v>756</v>
      </c>
      <c r="F69" s="10" t="s">
        <v>742</v>
      </c>
    </row>
    <row r="70" spans="1:6">
      <c r="A70" t="s">
        <v>814</v>
      </c>
      <c r="B70" t="str">
        <f>IFERROR(INDEX('ALLEGATO2-ORI'!$B:$B,MATCH(A70,'ALLEGATO2-ORI'!$A:$A,0)),A70)</f>
        <v>Carpignano Sesia</v>
      </c>
      <c r="C70" t="s">
        <v>1666</v>
      </c>
      <c r="E70" t="s">
        <v>756</v>
      </c>
      <c r="F70" s="10" t="s">
        <v>742</v>
      </c>
    </row>
    <row r="71" spans="1:6">
      <c r="A71" t="s">
        <v>815</v>
      </c>
      <c r="B71" t="str">
        <f>IFERROR(INDEX('ALLEGATO2-ORI'!$B:$B,MATCH(A71,'ALLEGATO2-ORI'!$A:$A,0)),A71)</f>
        <v>Carrù</v>
      </c>
      <c r="C71" t="s">
        <v>1666</v>
      </c>
      <c r="E71" t="s">
        <v>756</v>
      </c>
      <c r="F71" s="10" t="s">
        <v>742</v>
      </c>
    </row>
    <row r="72" spans="1:6">
      <c r="A72" t="s">
        <v>166</v>
      </c>
      <c r="B72" t="str">
        <f>IFERROR(INDEX('ALLEGATO2-ORI'!$B:$B,MATCH(A72,'ALLEGATO2-ORI'!$A:$A,0)),A72)</f>
        <v>Casalecchio di Reno</v>
      </c>
      <c r="C72" t="s">
        <v>1665</v>
      </c>
      <c r="E72" t="s">
        <v>756</v>
      </c>
      <c r="F72" s="10" t="s">
        <v>742</v>
      </c>
    </row>
    <row r="73" spans="1:6">
      <c r="A73" t="s">
        <v>170</v>
      </c>
      <c r="B73" t="str">
        <f>IFERROR(INDEX('ALLEGATO2-ORI'!$B:$B,MATCH(A73,'ALLEGATO2-ORI'!$A:$A,0)),A73)</f>
        <v>Casalgrande</v>
      </c>
      <c r="C73" t="s">
        <v>1664</v>
      </c>
      <c r="E73" t="s">
        <v>756</v>
      </c>
      <c r="F73" s="10" t="s">
        <v>742</v>
      </c>
    </row>
    <row r="74" spans="1:6">
      <c r="A74" t="s">
        <v>816</v>
      </c>
      <c r="B74" t="str">
        <f>IFERROR(INDEX('ALLEGATO2-ORI'!$B:$B,MATCH(A74,'ALLEGATO2-ORI'!$A:$A,0)),A74)</f>
        <v>Casalgrasso</v>
      </c>
      <c r="C74" t="s">
        <v>1666</v>
      </c>
      <c r="E74" t="s">
        <v>756</v>
      </c>
      <c r="F74" s="10" t="s">
        <v>742</v>
      </c>
    </row>
    <row r="75" spans="1:6">
      <c r="A75" t="s">
        <v>817</v>
      </c>
      <c r="B75" t="str">
        <f>IFERROR(INDEX('ALLEGATO2-ORI'!$B:$B,MATCH(A75,'ALLEGATO2-ORI'!$A:$A,0)),A75)</f>
        <v>Casole d'Elsa</v>
      </c>
      <c r="C75" t="s">
        <v>1666</v>
      </c>
      <c r="E75" t="s">
        <v>756</v>
      </c>
      <c r="F75" s="10" t="s">
        <v>742</v>
      </c>
    </row>
    <row r="76" spans="1:6">
      <c r="A76" t="s">
        <v>818</v>
      </c>
      <c r="B76" t="str">
        <f>IFERROR(INDEX('ALLEGATO2-ORI'!$B:$B,MATCH(A76,'ALLEGATO2-ORI'!$A:$A,0)),A76)</f>
        <v>Castagnito</v>
      </c>
      <c r="C76" t="s">
        <v>1666</v>
      </c>
      <c r="E76" t="s">
        <v>756</v>
      </c>
      <c r="F76" s="10" t="s">
        <v>742</v>
      </c>
    </row>
    <row r="77" spans="1:6">
      <c r="A77" t="s">
        <v>820</v>
      </c>
      <c r="B77" t="str">
        <f>IFERROR(INDEX('ALLEGATO2-ORI'!$B:$B,MATCH(A77,'ALLEGATO2-ORI'!$A:$A,0)),A77)</f>
        <v>Castel Giorgio</v>
      </c>
      <c r="C77" t="s">
        <v>1666</v>
      </c>
      <c r="E77" t="s">
        <v>756</v>
      </c>
      <c r="F77" s="10" t="s">
        <v>742</v>
      </c>
    </row>
    <row r="78" spans="1:6">
      <c r="A78" t="s">
        <v>188</v>
      </c>
      <c r="B78" t="str">
        <f>IFERROR(INDEX('ALLEGATO2-ORI'!$B:$B,MATCH(A78,'ALLEGATO2-ORI'!$A:$A,0)),A78)</f>
        <v>Castel San Giovanni</v>
      </c>
      <c r="C78" t="s">
        <v>1664</v>
      </c>
      <c r="E78" t="s">
        <v>756</v>
      </c>
      <c r="F78" s="10" t="s">
        <v>742</v>
      </c>
    </row>
    <row r="79" spans="1:6">
      <c r="A79" t="s">
        <v>821</v>
      </c>
      <c r="B79" t="str">
        <f>IFERROR(INDEX('ALLEGATO2-ORI'!$B:$B,MATCH(A79,'ALLEGATO2-ORI'!$A:$A,0)),A79)</f>
        <v>Castel Viscardo</v>
      </c>
      <c r="C79" t="s">
        <v>1666</v>
      </c>
      <c r="E79" t="s">
        <v>756</v>
      </c>
      <c r="F79" s="10" t="s">
        <v>742</v>
      </c>
    </row>
    <row r="80" spans="1:6">
      <c r="A80" t="s">
        <v>822</v>
      </c>
      <c r="B80" t="str">
        <f>IFERROR(INDEX('ALLEGATO2-ORI'!$B:$B,MATCH(A80,'ALLEGATO2-ORI'!$A:$A,0)),A80)</f>
        <v>Castelfiorentino</v>
      </c>
      <c r="C80" t="s">
        <v>1664</v>
      </c>
      <c r="E80" t="s">
        <v>756</v>
      </c>
      <c r="F80" s="10" t="s">
        <v>742</v>
      </c>
    </row>
    <row r="81" spans="1:6">
      <c r="A81" t="s">
        <v>823</v>
      </c>
      <c r="B81" t="str">
        <f>IFERROR(INDEX('ALLEGATO2-ORI'!$B:$B,MATCH(A81,'ALLEGATO2-ORI'!$A:$A,0)),A81)</f>
        <v>Castelfranco di Sotto</v>
      </c>
      <c r="C81" t="s">
        <v>1664</v>
      </c>
      <c r="E81" t="s">
        <v>756</v>
      </c>
      <c r="F81" s="10" t="s">
        <v>742</v>
      </c>
    </row>
    <row r="82" spans="1:6">
      <c r="A82" t="s">
        <v>200</v>
      </c>
      <c r="B82" t="str">
        <f>IFERROR(INDEX('ALLEGATO2-ORI'!$B:$B,MATCH(A82,'ALLEGATO2-ORI'!$A:$A,0)),A82)</f>
        <v>Castellarano</v>
      </c>
      <c r="C82" t="s">
        <v>1664</v>
      </c>
      <c r="E82" t="s">
        <v>756</v>
      </c>
      <c r="F82" s="10" t="s">
        <v>742</v>
      </c>
    </row>
    <row r="83" spans="1:6">
      <c r="A83" t="s">
        <v>824</v>
      </c>
      <c r="B83" t="str">
        <f>IFERROR(INDEX('ALLEGATO2-ORI'!$B:$B,MATCH(A83,'ALLEGATO2-ORI'!$A:$A,0)),A83)</f>
        <v>Castellazzo Bormida</v>
      </c>
      <c r="C83" t="s">
        <v>1666</v>
      </c>
      <c r="E83" t="s">
        <v>756</v>
      </c>
      <c r="F83" s="10" t="s">
        <v>742</v>
      </c>
    </row>
    <row r="84" spans="1:6">
      <c r="A84" t="s">
        <v>825</v>
      </c>
      <c r="B84" t="str">
        <f>IFERROR(INDEX('ALLEGATO2-ORI'!$B:$B,MATCH(A84,'ALLEGATO2-ORI'!$A:$A,0)),A84)</f>
        <v>Castelletto sopra Ticino</v>
      </c>
      <c r="C84" t="s">
        <v>1664</v>
      </c>
      <c r="E84" t="s">
        <v>756</v>
      </c>
      <c r="F84" s="10" t="s">
        <v>742</v>
      </c>
    </row>
    <row r="85" spans="1:6">
      <c r="A85" t="s">
        <v>826</v>
      </c>
      <c r="B85" t="str">
        <f>IFERROR(INDEX('ALLEGATO2-ORI'!$B:$B,MATCH(A85,'ALLEGATO2-ORI'!$A:$A,0)),A85)</f>
        <v>Castelletto Stura</v>
      </c>
      <c r="C85" t="s">
        <v>1666</v>
      </c>
      <c r="E85" t="s">
        <v>756</v>
      </c>
      <c r="F85" s="10" t="s">
        <v>742</v>
      </c>
    </row>
    <row r="86" spans="1:6">
      <c r="A86" t="s">
        <v>827</v>
      </c>
      <c r="B86" t="str">
        <f>IFERROR(INDEX('ALLEGATO2-ORI'!$B:$B,MATCH(A86,'ALLEGATO2-ORI'!$A:$A,0)),A86)</f>
        <v>Castellina in Chianti</v>
      </c>
      <c r="C86" t="s">
        <v>1666</v>
      </c>
      <c r="E86" t="s">
        <v>756</v>
      </c>
      <c r="F86" s="10" t="s">
        <v>742</v>
      </c>
    </row>
    <row r="87" spans="1:6">
      <c r="A87" t="s">
        <v>828</v>
      </c>
      <c r="B87" t="str">
        <f>IFERROR(INDEX('ALLEGATO2-ORI'!$B:$B,MATCH(A87,'ALLEGATO2-ORI'!$A:$A,0)),A87)</f>
        <v>Castell'Umberto</v>
      </c>
      <c r="C87" t="s">
        <v>1666</v>
      </c>
      <c r="E87" t="s">
        <v>756</v>
      </c>
      <c r="F87" s="10" t="s">
        <v>742</v>
      </c>
    </row>
    <row r="88" spans="1:6">
      <c r="A88" t="s">
        <v>829</v>
      </c>
      <c r="B88" t="str">
        <f>IFERROR(INDEX('ALLEGATO2-ORI'!$B:$B,MATCH(A88,'ALLEGATO2-ORI'!$A:$A,0)),A88)</f>
        <v>Castelnuovo Berardenga</v>
      </c>
      <c r="C88" t="s">
        <v>1664</v>
      </c>
      <c r="E88" t="s">
        <v>756</v>
      </c>
      <c r="F88" s="10" t="s">
        <v>742</v>
      </c>
    </row>
    <row r="89" spans="1:6">
      <c r="A89" t="s">
        <v>830</v>
      </c>
      <c r="B89" t="str">
        <f>IFERROR(INDEX('ALLEGATO2-ORI'!$B:$B,MATCH(A89,'ALLEGATO2-ORI'!$A:$A,0)),A89)</f>
        <v>Castelnuovo di Val di Cecina</v>
      </c>
      <c r="C89" t="s">
        <v>1666</v>
      </c>
      <c r="E89" t="s">
        <v>756</v>
      </c>
      <c r="F89" s="10" t="s">
        <v>742</v>
      </c>
    </row>
    <row r="90" spans="1:6">
      <c r="A90" t="s">
        <v>831</v>
      </c>
      <c r="B90" t="str">
        <f>IFERROR(INDEX('ALLEGATO2-ORI'!$B:$B,MATCH(A90,'ALLEGATO2-ORI'!$A:$A,0)),A90)</f>
        <v>Castelvenere</v>
      </c>
      <c r="C90" t="s">
        <v>1666</v>
      </c>
      <c r="E90" t="s">
        <v>756</v>
      </c>
      <c r="F90" s="10" t="s">
        <v>742</v>
      </c>
    </row>
    <row r="91" spans="1:6">
      <c r="A91" t="s">
        <v>212</v>
      </c>
      <c r="B91" t="str">
        <f>IFERROR(INDEX('ALLEGATO2-ORI'!$B:$B,MATCH(A91,'ALLEGATO2-ORI'!$A:$A,0)),A91)</f>
        <v>Castelvetro Piacentino</v>
      </c>
      <c r="C91" t="s">
        <v>1664</v>
      </c>
      <c r="E91" t="s">
        <v>756</v>
      </c>
      <c r="F91" s="10" t="s">
        <v>742</v>
      </c>
    </row>
    <row r="92" spans="1:6">
      <c r="A92" t="s">
        <v>832</v>
      </c>
      <c r="B92" t="str">
        <f>IFERROR(INDEX('ALLEGATO2-ORI'!$B:$B,MATCH(A92,'ALLEGATO2-ORI'!$A:$A,0)),A92)</f>
        <v>Castiglion Fiorentino</v>
      </c>
      <c r="C92" t="s">
        <v>1664</v>
      </c>
      <c r="E92" t="s">
        <v>756</v>
      </c>
      <c r="F92" s="10" t="s">
        <v>742</v>
      </c>
    </row>
    <row r="93" spans="1:6">
      <c r="A93" t="s">
        <v>833</v>
      </c>
      <c r="B93" t="str">
        <f>IFERROR(INDEX('ALLEGATO2-ORI'!$B:$B,MATCH(A93,'ALLEGATO2-ORI'!$A:$A,0)),A93)</f>
        <v>Castiglione Tinella</v>
      </c>
      <c r="C93" t="s">
        <v>1666</v>
      </c>
      <c r="E93" t="s">
        <v>756</v>
      </c>
      <c r="F93" s="10" t="s">
        <v>742</v>
      </c>
    </row>
    <row r="94" spans="1:6">
      <c r="A94" t="s">
        <v>834</v>
      </c>
      <c r="B94" t="str">
        <f>IFERROR(INDEX('ALLEGATO2-ORI'!$B:$B,MATCH(A94,'ALLEGATO2-ORI'!$A:$A,0)),A94)</f>
        <v>Cavallerleone</v>
      </c>
      <c r="C94" t="s">
        <v>1666</v>
      </c>
      <c r="E94" t="s">
        <v>756</v>
      </c>
      <c r="F94" s="10" t="s">
        <v>742</v>
      </c>
    </row>
    <row r="95" spans="1:6">
      <c r="A95" t="s">
        <v>835</v>
      </c>
      <c r="B95" t="str">
        <f>IFERROR(INDEX('ALLEGATO2-ORI'!$B:$B,MATCH(A95,'ALLEGATO2-ORI'!$A:$A,0)),A95)</f>
        <v>Cavallermaggiore</v>
      </c>
      <c r="C95" t="s">
        <v>1664</v>
      </c>
      <c r="E95" t="s">
        <v>756</v>
      </c>
      <c r="F95" s="10" t="s">
        <v>742</v>
      </c>
    </row>
    <row r="96" spans="1:6">
      <c r="A96" t="s">
        <v>836</v>
      </c>
      <c r="B96" t="str">
        <f>IFERROR(INDEX('ALLEGATO2-ORI'!$B:$B,MATCH(A96,'ALLEGATO2-ORI'!$A:$A,0)),A96)</f>
        <v>Cavriglia</v>
      </c>
      <c r="C96" t="s">
        <v>1664</v>
      </c>
      <c r="E96" t="s">
        <v>756</v>
      </c>
      <c r="F96" s="10" t="s">
        <v>742</v>
      </c>
    </row>
    <row r="97" spans="1:6">
      <c r="A97" t="s">
        <v>837</v>
      </c>
      <c r="B97" t="str">
        <f>IFERROR(INDEX('ALLEGATO2-ORI'!$B:$B,MATCH(A97,'ALLEGATO2-ORI'!$A:$A,0)),A97)</f>
        <v>Cecina</v>
      </c>
      <c r="C97" t="s">
        <v>1665</v>
      </c>
      <c r="E97" t="s">
        <v>756</v>
      </c>
      <c r="F97" s="10" t="s">
        <v>742</v>
      </c>
    </row>
    <row r="98" spans="1:6">
      <c r="A98" t="s">
        <v>838</v>
      </c>
      <c r="B98" t="str">
        <f>IFERROR(INDEX('ALLEGATO2-ORI'!$B:$B,MATCH(A98,'ALLEGATO2-ORI'!$A:$A,0)),A98)</f>
        <v>Celle Ligure</v>
      </c>
      <c r="C98" t="s">
        <v>1666</v>
      </c>
      <c r="E98" t="s">
        <v>756</v>
      </c>
      <c r="F98" s="10" t="s">
        <v>742</v>
      </c>
    </row>
    <row r="99" spans="1:6">
      <c r="A99" t="s">
        <v>839</v>
      </c>
      <c r="B99" t="str">
        <f>IFERROR(INDEX('ALLEGATO2-ORI'!$B:$B,MATCH(A99,'ALLEGATO2-ORI'!$A:$A,0)),A99)</f>
        <v>Centallo</v>
      </c>
      <c r="C99" t="s">
        <v>1664</v>
      </c>
      <c r="E99" t="s">
        <v>756</v>
      </c>
      <c r="F99" s="10" t="s">
        <v>742</v>
      </c>
    </row>
    <row r="100" spans="1:6">
      <c r="A100" t="s">
        <v>227</v>
      </c>
      <c r="B100" t="str">
        <f>IFERROR(INDEX('ALLEGATO2-ORI'!$B:$B,MATCH(A100,'ALLEGATO2-ORI'!$A:$A,0)),A100)</f>
        <v>Cento</v>
      </c>
      <c r="C100" t="s">
        <v>1665</v>
      </c>
      <c r="E100" t="s">
        <v>756</v>
      </c>
      <c r="F100" s="10" t="s">
        <v>742</v>
      </c>
    </row>
    <row r="101" spans="1:6">
      <c r="A101" t="s">
        <v>840</v>
      </c>
      <c r="B101" t="str">
        <f>IFERROR(INDEX('ALLEGATO2-ORI'!$B:$B,MATCH(A101,'ALLEGATO2-ORI'!$A:$A,0)),A101)</f>
        <v>Ceresole Alba</v>
      </c>
      <c r="C101" t="s">
        <v>1666</v>
      </c>
      <c r="E101" t="s">
        <v>756</v>
      </c>
      <c r="F101" s="10" t="s">
        <v>742</v>
      </c>
    </row>
    <row r="102" spans="1:6">
      <c r="A102" t="s">
        <v>841</v>
      </c>
      <c r="B102" t="str">
        <f>IFERROR(INDEX('ALLEGATO2-ORI'!$B:$B,MATCH(A102,'ALLEGATO2-ORI'!$A:$A,0)),A102)</f>
        <v>Ceriale</v>
      </c>
      <c r="C102" t="s">
        <v>1664</v>
      </c>
      <c r="E102" t="s">
        <v>756</v>
      </c>
      <c r="F102" s="10" t="s">
        <v>742</v>
      </c>
    </row>
    <row r="103" spans="1:6">
      <c r="A103" t="s">
        <v>842</v>
      </c>
      <c r="B103" t="str">
        <f>IFERROR(INDEX('ALLEGATO2-ORI'!$B:$B,MATCH(A103,'ALLEGATO2-ORI'!$A:$A,0)),A103)</f>
        <v>Cerreto Guidi</v>
      </c>
      <c r="C103" t="s">
        <v>1664</v>
      </c>
      <c r="E103" t="s">
        <v>756</v>
      </c>
      <c r="F103" s="10" t="s">
        <v>742</v>
      </c>
    </row>
    <row r="104" spans="1:6">
      <c r="A104" t="s">
        <v>843</v>
      </c>
      <c r="B104" t="str">
        <f>IFERROR(INDEX('ALLEGATO2-ORI'!$B:$B,MATCH(A104,'ALLEGATO2-ORI'!$A:$A,0)),A104)</f>
        <v>Certaldo</v>
      </c>
      <c r="C104" t="s">
        <v>1664</v>
      </c>
      <c r="E104" t="s">
        <v>756</v>
      </c>
      <c r="F104" s="10" t="s">
        <v>742</v>
      </c>
    </row>
    <row r="105" spans="1:6">
      <c r="A105" t="s">
        <v>844</v>
      </c>
      <c r="B105" t="str">
        <f>IFERROR(INDEX('ALLEGATO2-ORI'!$B:$B,MATCH(A105,'ALLEGATO2-ORI'!$A:$A,0)),A105)</f>
        <v>Cervere</v>
      </c>
      <c r="C105" t="s">
        <v>1666</v>
      </c>
      <c r="E105" t="s">
        <v>756</v>
      </c>
      <c r="F105" s="10" t="s">
        <v>742</v>
      </c>
    </row>
    <row r="106" spans="1:6">
      <c r="A106" t="s">
        <v>231</v>
      </c>
      <c r="B106" t="str">
        <f>IFERROR(INDEX('ALLEGATO2-ORI'!$B:$B,MATCH(A106,'ALLEGATO2-ORI'!$A:$A,0)),A106)</f>
        <v>Cervia</v>
      </c>
      <c r="C106" t="s">
        <v>1665</v>
      </c>
      <c r="E106" t="s">
        <v>756</v>
      </c>
      <c r="F106" s="10" t="s">
        <v>742</v>
      </c>
    </row>
    <row r="107" spans="1:6">
      <c r="A107" t="s">
        <v>845</v>
      </c>
      <c r="B107" t="str">
        <f>IFERROR(INDEX('ALLEGATO2-ORI'!$B:$B,MATCH(A107,'ALLEGATO2-ORI'!$A:$A,0)),A107)</f>
        <v>Cesana Torinese</v>
      </c>
      <c r="C107" t="s">
        <v>1666</v>
      </c>
      <c r="E107" t="s">
        <v>756</v>
      </c>
      <c r="F107" s="10" t="s">
        <v>742</v>
      </c>
    </row>
    <row r="108" spans="1:6">
      <c r="A108" t="s">
        <v>235</v>
      </c>
      <c r="B108" t="str">
        <f>IFERROR(INDEX('ALLEGATO2-ORI'!$B:$B,MATCH(A108,'ALLEGATO2-ORI'!$A:$A,0)),A108)</f>
        <v>Cesenatico</v>
      </c>
      <c r="C108" t="s">
        <v>1665</v>
      </c>
      <c r="E108" t="s">
        <v>756</v>
      </c>
      <c r="F108" s="10" t="s">
        <v>742</v>
      </c>
    </row>
    <row r="109" spans="1:6">
      <c r="A109" t="s">
        <v>846</v>
      </c>
      <c r="B109" t="str">
        <f>IFERROR(INDEX('ALLEGATO2-ORI'!$B:$B,MATCH(A109,'ALLEGATO2-ORI'!$A:$A,0)),A109)</f>
        <v>Cherasco</v>
      </c>
      <c r="C109" t="s">
        <v>1664</v>
      </c>
      <c r="E109" t="s">
        <v>756</v>
      </c>
      <c r="F109" s="10" t="s">
        <v>742</v>
      </c>
    </row>
    <row r="110" spans="1:6">
      <c r="A110" t="s">
        <v>847</v>
      </c>
      <c r="B110" t="str">
        <f>IFERROR(INDEX('ALLEGATO2-ORI'!$B:$B,MATCH(A110,'ALLEGATO2-ORI'!$A:$A,0)),A110)</f>
        <v>Chiesina Uzzanese</v>
      </c>
      <c r="C110" t="s">
        <v>1666</v>
      </c>
      <c r="E110" t="s">
        <v>756</v>
      </c>
      <c r="F110" s="10" t="s">
        <v>742</v>
      </c>
    </row>
    <row r="111" spans="1:6">
      <c r="A111" t="s">
        <v>848</v>
      </c>
      <c r="B111" t="str">
        <f>IFERROR(INDEX('ALLEGATO2-ORI'!$B:$B,MATCH(A111,'ALLEGATO2-ORI'!$A:$A,0)),A111)</f>
        <v>Chiusa di Pesio</v>
      </c>
      <c r="C111" t="s">
        <v>1666</v>
      </c>
      <c r="E111" t="s">
        <v>756</v>
      </c>
      <c r="F111" s="10" t="s">
        <v>742</v>
      </c>
    </row>
    <row r="112" spans="1:6">
      <c r="A112" t="s">
        <v>849</v>
      </c>
      <c r="B112" t="str">
        <f>IFERROR(INDEX('ALLEGATO2-ORI'!$B:$B,MATCH(A112,'ALLEGATO2-ORI'!$A:$A,0)),A112)</f>
        <v>Cisano Bergamasco</v>
      </c>
      <c r="C112" t="s">
        <v>1664</v>
      </c>
      <c r="E112" t="s">
        <v>756</v>
      </c>
      <c r="F112" s="10" t="s">
        <v>742</v>
      </c>
    </row>
    <row r="113" spans="1:6">
      <c r="A113" t="s">
        <v>850</v>
      </c>
      <c r="B113" t="str">
        <f>IFERROR(INDEX('ALLEGATO2-ORI'!$B:$B,MATCH(A113,'ALLEGATO2-ORI'!$A:$A,0)),A113)</f>
        <v>Citerna</v>
      </c>
      <c r="C113" t="s">
        <v>1666</v>
      </c>
      <c r="E113" t="s">
        <v>756</v>
      </c>
      <c r="F113" s="10" t="s">
        <v>742</v>
      </c>
    </row>
    <row r="114" spans="1:6">
      <c r="A114" t="s">
        <v>851</v>
      </c>
      <c r="B114" t="str">
        <f>IFERROR(INDEX('ALLEGATO2-ORI'!$B:$B,MATCH(A114,'ALLEGATO2-ORI'!$A:$A,0)),A114)</f>
        <v>Città della Pieve</v>
      </c>
      <c r="C114" t="s">
        <v>1664</v>
      </c>
      <c r="E114" t="s">
        <v>756</v>
      </c>
      <c r="F114" s="10" t="s">
        <v>742</v>
      </c>
    </row>
    <row r="115" spans="1:6">
      <c r="A115" t="s">
        <v>852</v>
      </c>
      <c r="B115" t="str">
        <f>IFERROR(INDEX('ALLEGATO2-ORI'!$B:$B,MATCH(A115,'ALLEGATO2-ORI'!$A:$A,0)),A115)</f>
        <v>Civitanova Marche</v>
      </c>
      <c r="C115" t="s">
        <v>1665</v>
      </c>
      <c r="E115" t="s">
        <v>756</v>
      </c>
      <c r="F115" s="10" t="s">
        <v>742</v>
      </c>
    </row>
    <row r="116" spans="1:6">
      <c r="A116" t="s">
        <v>853</v>
      </c>
      <c r="B116" t="str">
        <f>IFERROR(INDEX('ALLEGATO2-ORI'!$B:$B,MATCH(A116,'ALLEGATO2-ORI'!$A:$A,0)),A116)</f>
        <v>Claviere</v>
      </c>
      <c r="C116" t="s">
        <v>1666</v>
      </c>
      <c r="E116" t="s">
        <v>756</v>
      </c>
      <c r="F116" s="10" t="s">
        <v>742</v>
      </c>
    </row>
    <row r="117" spans="1:6">
      <c r="A117" t="s">
        <v>854</v>
      </c>
      <c r="B117" t="str">
        <f>IFERROR(INDEX('ALLEGATO2-ORI'!$B:$B,MATCH(A117,'ALLEGATO2-ORI'!$A:$A,0)),A117)</f>
        <v>Collegno</v>
      </c>
      <c r="C117" t="s">
        <v>1665</v>
      </c>
      <c r="E117" t="s">
        <v>756</v>
      </c>
      <c r="F117" s="10" t="s">
        <v>742</v>
      </c>
    </row>
    <row r="118" spans="1:6">
      <c r="A118" t="s">
        <v>855</v>
      </c>
      <c r="B118" t="str">
        <f>IFERROR(INDEX('ALLEGATO2-ORI'!$B:$B,MATCH(A118,'ALLEGATO2-ORI'!$A:$A,0)),A118)</f>
        <v>Collesalvetti</v>
      </c>
      <c r="C118" t="s">
        <v>1664</v>
      </c>
      <c r="E118" t="s">
        <v>756</v>
      </c>
      <c r="F118" s="10" t="s">
        <v>742</v>
      </c>
    </row>
    <row r="119" spans="1:6">
      <c r="A119" t="s">
        <v>856</v>
      </c>
      <c r="B119" t="str">
        <f>IFERROR(INDEX('ALLEGATO2-ORI'!$B:$B,MATCH(A119,'ALLEGATO2-ORI'!$A:$A,0)),A119)</f>
        <v>Como</v>
      </c>
      <c r="C119" t="s">
        <v>1663</v>
      </c>
      <c r="E119" t="s">
        <v>756</v>
      </c>
      <c r="F119" s="10" t="s">
        <v>742</v>
      </c>
    </row>
    <row r="120" spans="1:6">
      <c r="A120" t="s">
        <v>857</v>
      </c>
      <c r="B120" t="str">
        <f>IFERROR(INDEX('ALLEGATO2-ORI'!$B:$B,MATCH(A120,'ALLEGATO2-ORI'!$A:$A,0)),A120)</f>
        <v>Concorezzo</v>
      </c>
      <c r="C120" t="s">
        <v>1664</v>
      </c>
      <c r="E120" t="s">
        <v>756</v>
      </c>
      <c r="F120" s="10" t="s">
        <v>742</v>
      </c>
    </row>
    <row r="121" spans="1:6">
      <c r="A121" t="s">
        <v>858</v>
      </c>
      <c r="B121" t="str">
        <f>IFERROR(INDEX('ALLEGATO2-ORI'!$B:$B,MATCH(A121,'ALLEGATO2-ORI'!$A:$A,0)),A121)</f>
        <v>Cornegliano Laudense</v>
      </c>
      <c r="C121" t="s">
        <v>1666</v>
      </c>
      <c r="E121" t="s">
        <v>756</v>
      </c>
      <c r="F121" s="10" t="s">
        <v>742</v>
      </c>
    </row>
    <row r="122" spans="1:6">
      <c r="A122" t="s">
        <v>859</v>
      </c>
      <c r="B122" t="str">
        <f>IFERROR(INDEX('ALLEGATO2-ORI'!$B:$B,MATCH(A122,'ALLEGATO2-ORI'!$A:$A,0)),A122)</f>
        <v>Corneliano d'Alba</v>
      </c>
      <c r="C122" t="s">
        <v>1666</v>
      </c>
      <c r="E122" t="s">
        <v>756</v>
      </c>
      <c r="F122" s="10" t="s">
        <v>742</v>
      </c>
    </row>
    <row r="123" spans="1:6">
      <c r="A123" t="s">
        <v>263</v>
      </c>
      <c r="B123" t="str">
        <f>IFERROR(INDEX('ALLEGATO2-ORI'!$B:$B,MATCH(A123,'ALLEGATO2-ORI'!$A:$A,0)),A123)</f>
        <v>Corniglio</v>
      </c>
      <c r="C123" t="s">
        <v>1666</v>
      </c>
      <c r="E123" t="s">
        <v>756</v>
      </c>
      <c r="F123" s="10" t="s">
        <v>742</v>
      </c>
    </row>
    <row r="124" spans="1:6">
      <c r="A124" t="s">
        <v>265</v>
      </c>
      <c r="B124" t="str">
        <f>IFERROR(INDEX('ALLEGATO2-ORI'!$B:$B,MATCH(A124,'ALLEGATO2-ORI'!$A:$A,0)),A124)</f>
        <v>Correggio</v>
      </c>
      <c r="C124" t="s">
        <v>1665</v>
      </c>
      <c r="E124" t="s">
        <v>756</v>
      </c>
      <c r="F124" s="10" t="s">
        <v>742</v>
      </c>
    </row>
    <row r="125" spans="1:6">
      <c r="A125" t="s">
        <v>860</v>
      </c>
      <c r="B125" t="str">
        <f>IFERROR(INDEX('ALLEGATO2-ORI'!$B:$B,MATCH(A125,'ALLEGATO2-ORI'!$A:$A,0)),A125)</f>
        <v>Cortona</v>
      </c>
      <c r="C125" t="s">
        <v>1665</v>
      </c>
      <c r="E125" t="s">
        <v>756</v>
      </c>
      <c r="F125" s="10" t="s">
        <v>742</v>
      </c>
    </row>
    <row r="126" spans="1:6">
      <c r="A126" t="s">
        <v>861</v>
      </c>
      <c r="B126" t="str">
        <f>IFERROR(INDEX('ALLEGATO2-ORI'!$B:$B,MATCH(A126,'ALLEGATO2-ORI'!$A:$A,0)),A126)</f>
        <v>Cossato</v>
      </c>
      <c r="C126" t="s">
        <v>1664</v>
      </c>
      <c r="E126" t="s">
        <v>756</v>
      </c>
      <c r="F126" s="10" t="s">
        <v>742</v>
      </c>
    </row>
    <row r="127" spans="1:6">
      <c r="A127" t="s">
        <v>862</v>
      </c>
      <c r="B127" t="str">
        <f>IFERROR(INDEX('ALLEGATO2-ORI'!$B:$B,MATCH(A127,'ALLEGATO2-ORI'!$A:$A,0)),A127)</f>
        <v>Cosseria</v>
      </c>
      <c r="C127" t="s">
        <v>1666</v>
      </c>
      <c r="E127" t="s">
        <v>756</v>
      </c>
      <c r="F127" s="10" t="s">
        <v>742</v>
      </c>
    </row>
    <row r="128" spans="1:6">
      <c r="A128" t="s">
        <v>863</v>
      </c>
      <c r="B128" t="str">
        <f>IFERROR(INDEX('ALLEGATO2-ORI'!$B:$B,MATCH(A128,'ALLEGATO2-ORI'!$A:$A,0)),A128)</f>
        <v>Crissolo</v>
      </c>
      <c r="C128" t="s">
        <v>1666</v>
      </c>
      <c r="E128" t="s">
        <v>756</v>
      </c>
      <c r="F128" s="10" t="s">
        <v>742</v>
      </c>
    </row>
    <row r="129" spans="1:6">
      <c r="A129" t="s">
        <v>864</v>
      </c>
      <c r="B129" t="str">
        <f>IFERROR(INDEX('ALLEGATO2-ORI'!$B:$B,MATCH(A129,'ALLEGATO2-ORI'!$A:$A,0)),A129)</f>
        <v>Cuneo</v>
      </c>
      <c r="C129" t="s">
        <v>1663</v>
      </c>
      <c r="E129" t="s">
        <v>756</v>
      </c>
      <c r="F129" s="10" t="s">
        <v>742</v>
      </c>
    </row>
    <row r="130" spans="1:6">
      <c r="A130" t="s">
        <v>865</v>
      </c>
      <c r="B130" t="str">
        <f>IFERROR(INDEX('ALLEGATO2-ORI'!$B:$B,MATCH(A130,'ALLEGATO2-ORI'!$A:$A,0)),A130)</f>
        <v>Cupra Marittima</v>
      </c>
      <c r="C130" t="s">
        <v>1664</v>
      </c>
      <c r="E130" t="s">
        <v>756</v>
      </c>
      <c r="F130" s="10" t="s">
        <v>742</v>
      </c>
    </row>
    <row r="131" spans="1:6">
      <c r="A131" t="s">
        <v>866</v>
      </c>
      <c r="B131" t="str">
        <f>IFERROR(INDEX('ALLEGATO2-ORI'!$B:$B,MATCH(A131,'ALLEGATO2-ORI'!$A:$A,0)),A131)</f>
        <v>Cusano Milanino</v>
      </c>
      <c r="C131" t="s">
        <v>1664</v>
      </c>
      <c r="E131" t="s">
        <v>756</v>
      </c>
      <c r="F131" s="10" t="s">
        <v>742</v>
      </c>
    </row>
    <row r="132" spans="1:6">
      <c r="A132" t="s">
        <v>867</v>
      </c>
      <c r="B132" t="str">
        <f>IFERROR(INDEX('ALLEGATO2-ORI'!$B:$B,MATCH(A132,'ALLEGATO2-ORI'!$A:$A,0)),A132)</f>
        <v>Dogliani</v>
      </c>
      <c r="C132" t="s">
        <v>1666</v>
      </c>
      <c r="E132" t="s">
        <v>756</v>
      </c>
      <c r="F132" s="10" t="s">
        <v>742</v>
      </c>
    </row>
    <row r="133" spans="1:6">
      <c r="A133" t="s">
        <v>868</v>
      </c>
      <c r="B133" t="str">
        <f>IFERROR(INDEX('ALLEGATO2-ORI'!$B:$B,MATCH(A133,'ALLEGATO2-ORI'!$A:$A,0)),A133)</f>
        <v>Druento</v>
      </c>
      <c r="C133" t="s">
        <v>1664</v>
      </c>
      <c r="E133" t="s">
        <v>756</v>
      </c>
      <c r="F133" s="10" t="s">
        <v>742</v>
      </c>
    </row>
    <row r="134" spans="1:6">
      <c r="A134" t="s">
        <v>869</v>
      </c>
      <c r="B134" t="str">
        <f>IFERROR(INDEX('ALLEGATO2-ORI'!$B:$B,MATCH(A134,'ALLEGATO2-ORI'!$A:$A,0)),A134)</f>
        <v>Empoli</v>
      </c>
      <c r="C134" t="s">
        <v>1665</v>
      </c>
      <c r="E134" t="s">
        <v>756</v>
      </c>
      <c r="F134" s="10" t="s">
        <v>742</v>
      </c>
    </row>
    <row r="135" spans="1:6">
      <c r="A135" t="s">
        <v>870</v>
      </c>
      <c r="B135" t="str">
        <f>IFERROR(INDEX('ALLEGATO2-ORI'!$B:$B,MATCH(A135,'ALLEGATO2-ORI'!$A:$A,0)),A135)</f>
        <v>Entracque</v>
      </c>
      <c r="C135" t="s">
        <v>1666</v>
      </c>
      <c r="E135" t="s">
        <v>756</v>
      </c>
      <c r="F135" s="10" t="s">
        <v>742</v>
      </c>
    </row>
    <row r="136" spans="1:6">
      <c r="A136" t="s">
        <v>279</v>
      </c>
      <c r="B136" t="str">
        <f>IFERROR(INDEX('ALLEGATO2-ORI'!$B:$B,MATCH(A136,'ALLEGATO2-ORI'!$A:$A,0)),A136)</f>
        <v>Fabbrico</v>
      </c>
      <c r="C136" t="s">
        <v>1664</v>
      </c>
      <c r="E136" t="s">
        <v>756</v>
      </c>
      <c r="F136" s="10" t="s">
        <v>742</v>
      </c>
    </row>
    <row r="137" spans="1:6">
      <c r="A137" t="s">
        <v>871</v>
      </c>
      <c r="B137" t="str">
        <f>IFERROR(INDEX('ALLEGATO2-ORI'!$B:$B,MATCH(A137,'ALLEGATO2-ORI'!$A:$A,0)),A137)</f>
        <v>Falconara Marittima</v>
      </c>
      <c r="C137" t="s">
        <v>1665</v>
      </c>
      <c r="E137" t="s">
        <v>756</v>
      </c>
      <c r="F137" s="10" t="s">
        <v>742</v>
      </c>
    </row>
    <row r="138" spans="1:6">
      <c r="A138" t="s">
        <v>285</v>
      </c>
      <c r="B138" t="str">
        <f>IFERROR(INDEX('ALLEGATO2-ORI'!$B:$B,MATCH(A138,'ALLEGATO2-ORI'!$A:$A,0)),A138)</f>
        <v>Farini</v>
      </c>
      <c r="C138" t="s">
        <v>1666</v>
      </c>
      <c r="E138" t="s">
        <v>756</v>
      </c>
      <c r="F138" s="10" t="s">
        <v>742</v>
      </c>
    </row>
    <row r="139" spans="1:6">
      <c r="A139" t="s">
        <v>872</v>
      </c>
      <c r="B139" t="str">
        <f>IFERROR(INDEX('ALLEGATO2-ORI'!$B:$B,MATCH(A139,'ALLEGATO2-ORI'!$A:$A,0)),A139)</f>
        <v>Faule</v>
      </c>
      <c r="C139" t="s">
        <v>1666</v>
      </c>
      <c r="E139" t="s">
        <v>756</v>
      </c>
      <c r="F139" s="10" t="s">
        <v>742</v>
      </c>
    </row>
    <row r="140" spans="1:6">
      <c r="A140" t="s">
        <v>50</v>
      </c>
      <c r="B140" t="str">
        <f>IFERROR(INDEX('ALLEGATO2-ORI'!$B:$B,MATCH(A140,'ALLEGATO2-ORI'!$A:$A,0)),A140)</f>
        <v>Ferrara</v>
      </c>
      <c r="C140" t="s">
        <v>1667</v>
      </c>
      <c r="E140" t="s">
        <v>756</v>
      </c>
      <c r="F140" s="10" t="s">
        <v>742</v>
      </c>
    </row>
    <row r="141" spans="1:6">
      <c r="A141" t="s">
        <v>292</v>
      </c>
      <c r="B141" t="str">
        <f>IFERROR(INDEX('ALLEGATO2-ORI'!$B:$B,MATCH(A141,'ALLEGATO2-ORI'!$A:$A,0)),A141)</f>
        <v>Fidenza</v>
      </c>
      <c r="C141" t="s">
        <v>1665</v>
      </c>
      <c r="E141" t="s">
        <v>756</v>
      </c>
      <c r="F141" s="10" t="s">
        <v>742</v>
      </c>
    </row>
    <row r="142" spans="1:6">
      <c r="A142" t="s">
        <v>873</v>
      </c>
      <c r="B142" t="str">
        <f>IFERROR(INDEX('ALLEGATO2-ORI'!$B:$B,MATCH(A142,'ALLEGATO2-ORI'!$A:$A,0)),A142)</f>
        <v>Fiesole</v>
      </c>
      <c r="C142" t="s">
        <v>1664</v>
      </c>
      <c r="E142" t="s">
        <v>756</v>
      </c>
      <c r="F142" s="10" t="s">
        <v>742</v>
      </c>
    </row>
    <row r="143" spans="1:6">
      <c r="A143" t="s">
        <v>874</v>
      </c>
      <c r="B143" t="str">
        <f>IFERROR(INDEX('ALLEGATO2-ORI'!$B:$B,MATCH(A143,'ALLEGATO2-ORI'!$A:$A,0)),A143)</f>
        <v>Figline e Incisa Valdarno</v>
      </c>
      <c r="C143" t="s">
        <v>1665</v>
      </c>
      <c r="E143" t="s">
        <v>756</v>
      </c>
      <c r="F143" s="10" t="s">
        <v>742</v>
      </c>
    </row>
    <row r="144" spans="1:6">
      <c r="A144" t="s">
        <v>301</v>
      </c>
      <c r="B144" t="str">
        <f>IFERROR(INDEX('ALLEGATO2-ORI'!$B:$B,MATCH(A144,'ALLEGATO2-ORI'!$A:$A,0)),A144)</f>
        <v>Fiscaglia</v>
      </c>
      <c r="C144" t="s">
        <v>1664</v>
      </c>
      <c r="E144" t="s">
        <v>756</v>
      </c>
      <c r="F144" s="10" t="s">
        <v>742</v>
      </c>
    </row>
    <row r="145" spans="1:6">
      <c r="A145" t="s">
        <v>307</v>
      </c>
      <c r="B145" t="str">
        <f>IFERROR(INDEX('ALLEGATO2-ORI'!$B:$B,MATCH(A145,'ALLEGATO2-ORI'!$A:$A,0)),A145)</f>
        <v>Fontanellato</v>
      </c>
      <c r="C145" t="s">
        <v>1664</v>
      </c>
      <c r="E145" t="s">
        <v>756</v>
      </c>
      <c r="F145" s="10" t="s">
        <v>742</v>
      </c>
    </row>
    <row r="146" spans="1:6">
      <c r="A146" t="s">
        <v>309</v>
      </c>
      <c r="B146" t="str">
        <f>IFERROR(INDEX('ALLEGATO2-ORI'!$B:$B,MATCH(A146,'ALLEGATO2-ORI'!$A:$A,0)),A146)</f>
        <v>Fontevivo</v>
      </c>
      <c r="C146" t="s">
        <v>1664</v>
      </c>
      <c r="E146" t="s">
        <v>756</v>
      </c>
      <c r="F146" s="10" t="s">
        <v>742</v>
      </c>
    </row>
    <row r="147" spans="1:6">
      <c r="A147" t="s">
        <v>311</v>
      </c>
      <c r="B147" t="str">
        <f>IFERROR(INDEX('ALLEGATO2-ORI'!$B:$B,MATCH(A147,'ALLEGATO2-ORI'!$A:$A,0)),A147)</f>
        <v>Forlì</v>
      </c>
      <c r="C147" t="s">
        <v>1667</v>
      </c>
      <c r="E147" t="s">
        <v>756</v>
      </c>
      <c r="F147" s="10" t="s">
        <v>742</v>
      </c>
    </row>
    <row r="148" spans="1:6">
      <c r="A148" t="s">
        <v>317</v>
      </c>
      <c r="B148" t="str">
        <f>IFERROR(INDEX('ALLEGATO2-ORI'!$B:$B,MATCH(A148,'ALLEGATO2-ORI'!$A:$A,0)),A148)</f>
        <v>Fornovo di Taro</v>
      </c>
      <c r="C148" t="s">
        <v>1664</v>
      </c>
      <c r="E148" t="s">
        <v>756</v>
      </c>
      <c r="F148" s="10" t="s">
        <v>742</v>
      </c>
    </row>
    <row r="149" spans="1:6">
      <c r="A149" t="s">
        <v>875</v>
      </c>
      <c r="B149" t="str">
        <f>IFERROR(INDEX('ALLEGATO2-ORI'!$B:$B,MATCH(A149,'ALLEGATO2-ORI'!$A:$A,0)),A149)</f>
        <v>Forte dei Marmi</v>
      </c>
      <c r="C149" t="s">
        <v>1664</v>
      </c>
      <c r="E149" t="s">
        <v>756</v>
      </c>
      <c r="F149" s="10" t="s">
        <v>742</v>
      </c>
    </row>
    <row r="150" spans="1:6">
      <c r="A150" t="s">
        <v>876</v>
      </c>
      <c r="B150" t="str">
        <f>IFERROR(INDEX('ALLEGATO2-ORI'!$B:$B,MATCH(A150,'ALLEGATO2-ORI'!$A:$A,0)),A150)</f>
        <v>Fossano</v>
      </c>
      <c r="C150" t="s">
        <v>1665</v>
      </c>
      <c r="E150" t="s">
        <v>756</v>
      </c>
      <c r="F150" s="10" t="s">
        <v>742</v>
      </c>
    </row>
    <row r="151" spans="1:6">
      <c r="A151" t="s">
        <v>877</v>
      </c>
      <c r="B151" t="str">
        <f>IFERROR(INDEX('ALLEGATO2-ORI'!$B:$B,MATCH(A151,'ALLEGATO2-ORI'!$A:$A,0)),A151)</f>
        <v>Fossato di Vico</v>
      </c>
      <c r="C151" t="s">
        <v>1666</v>
      </c>
      <c r="E151" t="s">
        <v>756</v>
      </c>
      <c r="F151" s="10" t="s">
        <v>742</v>
      </c>
    </row>
    <row r="152" spans="1:6">
      <c r="A152" t="s">
        <v>878</v>
      </c>
      <c r="B152" t="str">
        <f>IFERROR(INDEX('ALLEGATO2-ORI'!$B:$B,MATCH(A152,'ALLEGATO2-ORI'!$A:$A,0)),A152)</f>
        <v>Fucecchio</v>
      </c>
      <c r="C152" t="s">
        <v>1665</v>
      </c>
      <c r="E152" t="s">
        <v>756</v>
      </c>
      <c r="F152" s="10" t="s">
        <v>742</v>
      </c>
    </row>
    <row r="153" spans="1:6">
      <c r="A153" t="s">
        <v>879</v>
      </c>
      <c r="B153" t="str">
        <f>IFERROR(INDEX('ALLEGATO2-ORI'!$B:$B,MATCH(A153,'ALLEGATO2-ORI'!$A:$A,0)),A153)</f>
        <v>Gadesco-Pieve Delmona</v>
      </c>
      <c r="C153" t="s">
        <v>1666</v>
      </c>
      <c r="E153" t="s">
        <v>756</v>
      </c>
      <c r="F153" s="10" t="s">
        <v>742</v>
      </c>
    </row>
    <row r="154" spans="1:6">
      <c r="A154" t="s">
        <v>880</v>
      </c>
      <c r="B154" t="str">
        <f>IFERROR(INDEX('ALLEGATO2-ORI'!$B:$B,MATCH(A154,'ALLEGATO2-ORI'!$A:$A,0)),A154)</f>
        <v>Gaiole in Chianti</v>
      </c>
      <c r="C154" t="s">
        <v>1666</v>
      </c>
      <c r="E154" t="s">
        <v>756</v>
      </c>
      <c r="F154" s="10" t="s">
        <v>742</v>
      </c>
    </row>
    <row r="155" spans="1:6">
      <c r="A155" t="s">
        <v>881</v>
      </c>
      <c r="B155" t="str">
        <f>IFERROR(INDEX('ALLEGATO2-ORI'!$B:$B,MATCH(A155,'ALLEGATO2-ORI'!$A:$A,0)),A155)</f>
        <v>Galliate</v>
      </c>
      <c r="C155" t="s">
        <v>1664</v>
      </c>
      <c r="E155" t="s">
        <v>756</v>
      </c>
      <c r="F155" s="10" t="s">
        <v>742</v>
      </c>
    </row>
    <row r="156" spans="1:6">
      <c r="A156" t="s">
        <v>882</v>
      </c>
      <c r="B156" t="str">
        <f>IFERROR(INDEX('ALLEGATO2-ORI'!$B:$B,MATCH(A156,'ALLEGATO2-ORI'!$A:$A,0)),A156)</f>
        <v>Gambassi Terme</v>
      </c>
      <c r="C156" t="s">
        <v>1666</v>
      </c>
      <c r="E156" t="s">
        <v>756</v>
      </c>
      <c r="F156" s="10" t="s">
        <v>742</v>
      </c>
    </row>
    <row r="157" spans="1:6">
      <c r="A157" t="s">
        <v>329</v>
      </c>
      <c r="B157" t="str">
        <f>IFERROR(INDEX('ALLEGATO2-ORI'!$B:$B,MATCH(A157,'ALLEGATO2-ORI'!$A:$A,0)),A157)</f>
        <v>Gambettola</v>
      </c>
      <c r="C157" t="s">
        <v>1664</v>
      </c>
      <c r="E157" t="s">
        <v>756</v>
      </c>
      <c r="F157" s="10" t="s">
        <v>742</v>
      </c>
    </row>
    <row r="158" spans="1:6">
      <c r="A158" t="s">
        <v>883</v>
      </c>
      <c r="B158" t="str">
        <f>IFERROR(INDEX('ALLEGATO2-ORI'!$B:$B,MATCH(A158,'ALLEGATO2-ORI'!$A:$A,0)),A158)</f>
        <v>Gardone Riviera</v>
      </c>
      <c r="C158" t="s">
        <v>1666</v>
      </c>
      <c r="E158" t="s">
        <v>756</v>
      </c>
      <c r="F158" s="10" t="s">
        <v>742</v>
      </c>
    </row>
    <row r="159" spans="1:6">
      <c r="A159" t="s">
        <v>333</v>
      </c>
      <c r="B159" t="str">
        <f>IFERROR(INDEX('ALLEGATO2-ORI'!$B:$B,MATCH(A159,'ALLEGATO2-ORI'!$A:$A,0)),A159)</f>
        <v>Gatteo</v>
      </c>
      <c r="C159" t="s">
        <v>1664</v>
      </c>
      <c r="E159" t="s">
        <v>756</v>
      </c>
      <c r="F159" s="10" t="s">
        <v>742</v>
      </c>
    </row>
    <row r="160" spans="1:6">
      <c r="A160" t="s">
        <v>884</v>
      </c>
      <c r="B160" t="str">
        <f>IFERROR(INDEX('ALLEGATO2-ORI'!$B:$B,MATCH(A160,'ALLEGATO2-ORI'!$A:$A,0)),A160)</f>
        <v>Gattinara</v>
      </c>
      <c r="C160" t="s">
        <v>1664</v>
      </c>
      <c r="E160" t="s">
        <v>756</v>
      </c>
      <c r="F160" s="10" t="s">
        <v>742</v>
      </c>
    </row>
    <row r="161" spans="1:6">
      <c r="A161" t="s">
        <v>885</v>
      </c>
      <c r="B161" t="str">
        <f>IFERROR(INDEX('ALLEGATO2-ORI'!$B:$B,MATCH(A161,'ALLEGATO2-ORI'!$A:$A,0)),A161)</f>
        <v>Gavi</v>
      </c>
      <c r="C161" t="s">
        <v>1666</v>
      </c>
      <c r="E161" t="s">
        <v>756</v>
      </c>
      <c r="F161" s="10" t="s">
        <v>742</v>
      </c>
    </row>
    <row r="162" spans="1:6">
      <c r="A162" t="s">
        <v>886</v>
      </c>
      <c r="B162" t="str">
        <f>IFERROR(INDEX('ALLEGATO2-ORI'!$B:$B,MATCH(A162,'ALLEGATO2-ORI'!$A:$A,0)),A162)</f>
        <v>Gavignano</v>
      </c>
      <c r="C162" t="s">
        <v>1666</v>
      </c>
      <c r="E162" t="s">
        <v>756</v>
      </c>
      <c r="F162" s="10" t="s">
        <v>742</v>
      </c>
    </row>
    <row r="163" spans="1:6">
      <c r="A163" t="s">
        <v>887</v>
      </c>
      <c r="B163" t="str">
        <f>IFERROR(INDEX('ALLEGATO2-ORI'!$B:$B,MATCH(A163,'ALLEGATO2-ORI'!$A:$A,0)),A163)</f>
        <v>Gela</v>
      </c>
      <c r="C163" t="s">
        <v>1663</v>
      </c>
      <c r="E163" t="s">
        <v>756</v>
      </c>
      <c r="F163" s="10" t="s">
        <v>742</v>
      </c>
    </row>
    <row r="164" spans="1:6">
      <c r="A164" t="s">
        <v>888</v>
      </c>
      <c r="B164" t="str">
        <f>IFERROR(INDEX('ALLEGATO2-ORI'!$B:$B,MATCH(A164,'ALLEGATO2-ORI'!$A:$A,0)),A164)</f>
        <v>Genga</v>
      </c>
      <c r="C164" t="s">
        <v>1666</v>
      </c>
      <c r="E164" t="s">
        <v>756</v>
      </c>
      <c r="F164" s="10" t="s">
        <v>742</v>
      </c>
    </row>
    <row r="165" spans="1:6">
      <c r="A165" t="s">
        <v>889</v>
      </c>
      <c r="B165" t="str">
        <f>IFERROR(INDEX('ALLEGATO2-ORI'!$B:$B,MATCH(A165,'ALLEGATO2-ORI'!$A:$A,0)),A165)</f>
        <v>Ghisalba</v>
      </c>
      <c r="C165" t="s">
        <v>1664</v>
      </c>
      <c r="E165" t="s">
        <v>756</v>
      </c>
      <c r="F165" s="10" t="s">
        <v>742</v>
      </c>
    </row>
    <row r="166" spans="1:6">
      <c r="A166" t="s">
        <v>890</v>
      </c>
      <c r="B166" t="str">
        <f>IFERROR(INDEX('ALLEGATO2-ORI'!$B:$B,MATCH(A166,'ALLEGATO2-ORI'!$A:$A,0)),A166)</f>
        <v>Giustenice</v>
      </c>
      <c r="C166" t="s">
        <v>1666</v>
      </c>
      <c r="E166" t="s">
        <v>756</v>
      </c>
      <c r="F166" s="10" t="s">
        <v>742</v>
      </c>
    </row>
    <row r="167" spans="1:6">
      <c r="A167" t="s">
        <v>340</v>
      </c>
      <c r="B167" t="str">
        <f>IFERROR(INDEX('ALLEGATO2-ORI'!$B:$B,MATCH(A167,'ALLEGATO2-ORI'!$A:$A,0)),A167)</f>
        <v>Goro</v>
      </c>
      <c r="C167" t="s">
        <v>1666</v>
      </c>
      <c r="E167" t="s">
        <v>756</v>
      </c>
      <c r="F167" s="10" t="s">
        <v>742</v>
      </c>
    </row>
    <row r="168" spans="1:6">
      <c r="A168" t="s">
        <v>891</v>
      </c>
      <c r="B168" t="str">
        <f>IFERROR(INDEX('ALLEGATO2-ORI'!$B:$B,MATCH(A168,'ALLEGATO2-ORI'!$A:$A,0)),A168)</f>
        <v>Graglia</v>
      </c>
      <c r="C168" t="s">
        <v>1666</v>
      </c>
      <c r="E168" t="s">
        <v>756</v>
      </c>
      <c r="F168" s="10" t="s">
        <v>742</v>
      </c>
    </row>
    <row r="169" spans="1:6">
      <c r="A169" t="s">
        <v>892</v>
      </c>
      <c r="B169" t="str">
        <f>IFERROR(INDEX('ALLEGATO2-ORI'!$B:$B,MATCH(A169,'ALLEGATO2-ORI'!$A:$A,0)),A169)</f>
        <v>Grottaferrata</v>
      </c>
      <c r="C169" t="s">
        <v>1665</v>
      </c>
      <c r="E169" t="s">
        <v>756</v>
      </c>
      <c r="F169" s="10" t="s">
        <v>742</v>
      </c>
    </row>
    <row r="170" spans="1:6">
      <c r="A170" t="s">
        <v>893</v>
      </c>
      <c r="B170" t="str">
        <f>IFERROR(INDEX('ALLEGATO2-ORI'!$B:$B,MATCH(A170,'ALLEGATO2-ORI'!$A:$A,0)),A170)</f>
        <v>Guardea</v>
      </c>
      <c r="C170" t="s">
        <v>1666</v>
      </c>
      <c r="E170" t="s">
        <v>756</v>
      </c>
      <c r="F170" s="10" t="s">
        <v>742</v>
      </c>
    </row>
    <row r="171" spans="1:6">
      <c r="A171" t="s">
        <v>894</v>
      </c>
      <c r="B171" t="str">
        <f>IFERROR(INDEX('ALLEGATO2-ORI'!$B:$B,MATCH(A171,'ALLEGATO2-ORI'!$A:$A,0)),A171)</f>
        <v>Guarene</v>
      </c>
      <c r="C171" t="s">
        <v>1666</v>
      </c>
      <c r="E171" t="s">
        <v>756</v>
      </c>
      <c r="F171" s="10" t="s">
        <v>742</v>
      </c>
    </row>
    <row r="172" spans="1:6">
      <c r="A172" t="s">
        <v>354</v>
      </c>
      <c r="B172" t="str">
        <f>IFERROR(INDEX('ALLEGATO2-ORI'!$B:$B,MATCH(A172,'ALLEGATO2-ORI'!$A:$A,0)),A172)</f>
        <v>Guastalla</v>
      </c>
      <c r="C172" t="s">
        <v>1664</v>
      </c>
      <c r="E172" t="s">
        <v>756</v>
      </c>
      <c r="F172" s="10" t="s">
        <v>742</v>
      </c>
    </row>
    <row r="173" spans="1:6">
      <c r="A173" t="s">
        <v>356</v>
      </c>
      <c r="B173" t="str">
        <f>IFERROR(INDEX('ALLEGATO2-ORI'!$B:$B,MATCH(A173,'ALLEGATO2-ORI'!$A:$A,0)),A173)</f>
        <v>Guiglia</v>
      </c>
      <c r="C173" t="s">
        <v>1666</v>
      </c>
      <c r="E173" t="s">
        <v>756</v>
      </c>
      <c r="F173" s="10" t="s">
        <v>742</v>
      </c>
    </row>
    <row r="174" spans="1:6">
      <c r="A174" t="s">
        <v>895</v>
      </c>
      <c r="B174" t="str">
        <f>IFERROR(INDEX('ALLEGATO2-ORI'!$B:$B,MATCH(A174,'ALLEGATO2-ORI'!$A:$A,0)),A174)</f>
        <v>Imperia</v>
      </c>
      <c r="C174" t="s">
        <v>1665</v>
      </c>
      <c r="E174" t="s">
        <v>756</v>
      </c>
      <c r="F174" s="10" t="s">
        <v>742</v>
      </c>
    </row>
    <row r="175" spans="1:6">
      <c r="A175" t="s">
        <v>896</v>
      </c>
      <c r="B175" t="str">
        <f>IFERROR(INDEX('ALLEGATO2-ORI'!$B:$B,MATCH(A175,'ALLEGATO2-ORI'!$A:$A,0)),A175)</f>
        <v>Impruneta</v>
      </c>
      <c r="C175" t="s">
        <v>1664</v>
      </c>
      <c r="E175" t="s">
        <v>756</v>
      </c>
      <c r="F175" s="10" t="s">
        <v>742</v>
      </c>
    </row>
    <row r="176" spans="1:6">
      <c r="A176" t="s">
        <v>897</v>
      </c>
      <c r="B176" t="str">
        <f>IFERROR(INDEX('ALLEGATO2-ORI'!$B:$B,MATCH(A176,'ALLEGATO2-ORI'!$A:$A,0)),A176)</f>
        <v>Jesi</v>
      </c>
      <c r="C176" t="s">
        <v>1665</v>
      </c>
      <c r="E176" t="s">
        <v>756</v>
      </c>
      <c r="F176" s="10" t="s">
        <v>742</v>
      </c>
    </row>
    <row r="177" spans="1:6">
      <c r="A177" t="s">
        <v>898</v>
      </c>
      <c r="B177" t="str">
        <f>IFERROR(INDEX('ALLEGATO2-ORI'!$B:$B,MATCH(A177,'ALLEGATO2-ORI'!$A:$A,0)),A177)</f>
        <v>La Cassa</v>
      </c>
      <c r="C177" t="s">
        <v>1666</v>
      </c>
      <c r="E177" t="s">
        <v>756</v>
      </c>
      <c r="F177" s="10" t="s">
        <v>742</v>
      </c>
    </row>
    <row r="178" spans="1:6">
      <c r="A178" t="s">
        <v>899</v>
      </c>
      <c r="B178" t="str">
        <f>IFERROR(INDEX('ALLEGATO2-ORI'!$B:$B,MATCH(A178,'ALLEGATO2-ORI'!$A:$A,0)),A178)</f>
        <v>La Loggia</v>
      </c>
      <c r="C178" t="s">
        <v>1664</v>
      </c>
      <c r="E178" t="s">
        <v>756</v>
      </c>
      <c r="F178" s="10" t="s">
        <v>742</v>
      </c>
    </row>
    <row r="179" spans="1:6">
      <c r="A179" t="s">
        <v>900</v>
      </c>
      <c r="B179" t="str">
        <f>IFERROR(INDEX('ALLEGATO2-ORI'!$B:$B,MATCH(A179,'ALLEGATO2-ORI'!$A:$A,0)),A179)</f>
        <v>La Morra</v>
      </c>
      <c r="C179" t="s">
        <v>1666</v>
      </c>
      <c r="E179" t="s">
        <v>756</v>
      </c>
      <c r="F179" s="10" t="s">
        <v>742</v>
      </c>
    </row>
    <row r="180" spans="1:6">
      <c r="A180" t="s">
        <v>901</v>
      </c>
      <c r="B180" t="str">
        <f>IFERROR(INDEX('ALLEGATO2-ORI'!$B:$B,MATCH(A180,'ALLEGATO2-ORI'!$A:$A,0)),A180)</f>
        <v>Lamporecchio</v>
      </c>
      <c r="C180" t="s">
        <v>1664</v>
      </c>
      <c r="E180" t="s">
        <v>756</v>
      </c>
      <c r="F180" s="10" t="s">
        <v>742</v>
      </c>
    </row>
    <row r="181" spans="1:6">
      <c r="A181" t="s">
        <v>366</v>
      </c>
      <c r="B181" t="str">
        <f>IFERROR(INDEX('ALLEGATO2-ORI'!$B:$B,MATCH(A181,'ALLEGATO2-ORI'!$A:$A,0)),A181)</f>
        <v>Langhirano</v>
      </c>
      <c r="C181" t="s">
        <v>1664</v>
      </c>
      <c r="E181" t="s">
        <v>756</v>
      </c>
      <c r="F181" s="10" t="s">
        <v>742</v>
      </c>
    </row>
    <row r="182" spans="1:6">
      <c r="A182" t="s">
        <v>902</v>
      </c>
      <c r="B182" t="str">
        <f>IFERROR(INDEX('ALLEGATO2-ORI'!$B:$B,MATCH(A182,'ALLEGATO2-ORI'!$A:$A,0)),A182)</f>
        <v>Larciano</v>
      </c>
      <c r="C182" t="s">
        <v>1664</v>
      </c>
      <c r="E182" t="s">
        <v>756</v>
      </c>
      <c r="F182" s="10" t="s">
        <v>742</v>
      </c>
    </row>
    <row r="183" spans="1:6">
      <c r="A183" t="s">
        <v>903</v>
      </c>
      <c r="B183" t="str">
        <f>IFERROR(INDEX('ALLEGATO2-ORI'!$B:$B,MATCH(A183,'ALLEGATO2-ORI'!$A:$A,0)),A183)</f>
        <v>Lastra a Signa</v>
      </c>
      <c r="C183" t="s">
        <v>1664</v>
      </c>
      <c r="E183" t="s">
        <v>756</v>
      </c>
      <c r="F183" s="10" t="s">
        <v>742</v>
      </c>
    </row>
    <row r="184" spans="1:6">
      <c r="A184" t="s">
        <v>904</v>
      </c>
      <c r="B184" t="str">
        <f>IFERROR(INDEX('ALLEGATO2-ORI'!$B:$B,MATCH(A184,'ALLEGATO2-ORI'!$A:$A,0)),A184)</f>
        <v>Laterina Pergine Valdarno</v>
      </c>
      <c r="C184" t="s">
        <v>1664</v>
      </c>
      <c r="E184" t="s">
        <v>756</v>
      </c>
      <c r="F184" s="10" t="s">
        <v>742</v>
      </c>
    </row>
    <row r="185" spans="1:6">
      <c r="A185" t="s">
        <v>905</v>
      </c>
      <c r="B185" t="str">
        <f>IFERROR(INDEX('ALLEGATO2-ORI'!$B:$B,MATCH(A185,'ALLEGATO2-ORI'!$A:$A,0)),A185)</f>
        <v>Laterza</v>
      </c>
      <c r="C185" t="s">
        <v>1664</v>
      </c>
      <c r="E185" t="s">
        <v>756</v>
      </c>
      <c r="F185" s="10" t="s">
        <v>742</v>
      </c>
    </row>
    <row r="186" spans="1:6">
      <c r="A186" t="s">
        <v>368</v>
      </c>
      <c r="B186" t="str">
        <f>IFERROR(INDEX('ALLEGATO2-ORI'!$B:$B,MATCH(A186,'ALLEGATO2-ORI'!$A:$A,0)),A186)</f>
        <v>Lesignano de' Bagni</v>
      </c>
      <c r="C186" t="s">
        <v>1664</v>
      </c>
      <c r="E186" t="s">
        <v>756</v>
      </c>
      <c r="F186" s="10" t="s">
        <v>742</v>
      </c>
    </row>
    <row r="187" spans="1:6">
      <c r="A187" t="s">
        <v>906</v>
      </c>
      <c r="B187" t="str">
        <f>IFERROR(INDEX('ALLEGATO2-ORI'!$B:$B,MATCH(A187,'ALLEGATO2-ORI'!$A:$A,0)),A187)</f>
        <v>Lettere</v>
      </c>
      <c r="C187" t="s">
        <v>1664</v>
      </c>
      <c r="E187" t="s">
        <v>756</v>
      </c>
      <c r="F187" s="10" t="s">
        <v>742</v>
      </c>
    </row>
    <row r="188" spans="1:6">
      <c r="A188" t="s">
        <v>907</v>
      </c>
      <c r="B188" t="str">
        <f>IFERROR(INDEX('ALLEGATO2-ORI'!$B:$B,MATCH(A188,'ALLEGATO2-ORI'!$A:$A,0)),A188)</f>
        <v>Lisciano Niccone</v>
      </c>
      <c r="C188" t="s">
        <v>1666</v>
      </c>
      <c r="E188" t="s">
        <v>756</v>
      </c>
      <c r="F188" s="10" t="s">
        <v>742</v>
      </c>
    </row>
    <row r="189" spans="1:6">
      <c r="A189" t="s">
        <v>908</v>
      </c>
      <c r="B189" t="str">
        <f>IFERROR(INDEX('ALLEGATO2-ORI'!$B:$B,MATCH(A189,'ALLEGATO2-ORI'!$A:$A,0)),A189)</f>
        <v>Livorno</v>
      </c>
      <c r="C189" t="s">
        <v>1667</v>
      </c>
      <c r="E189" t="s">
        <v>756</v>
      </c>
      <c r="F189" s="10" t="s">
        <v>742</v>
      </c>
    </row>
    <row r="190" spans="1:6">
      <c r="A190" t="s">
        <v>909</v>
      </c>
      <c r="B190" t="str">
        <f>IFERROR(INDEX('ALLEGATO2-ORI'!$B:$B,MATCH(A190,'ALLEGATO2-ORI'!$A:$A,0)),A190)</f>
        <v>Loano</v>
      </c>
      <c r="C190" t="s">
        <v>1664</v>
      </c>
      <c r="E190" t="s">
        <v>756</v>
      </c>
      <c r="F190" s="10" t="s">
        <v>742</v>
      </c>
    </row>
    <row r="191" spans="1:6">
      <c r="A191" t="s">
        <v>910</v>
      </c>
      <c r="B191" t="str">
        <f>IFERROR(INDEX('ALLEGATO2-ORI'!$B:$B,MATCH(A191,'ALLEGATO2-ORI'!$A:$A,0)),A191)</f>
        <v>Lombardore</v>
      </c>
      <c r="C191" t="s">
        <v>1666</v>
      </c>
      <c r="E191" t="s">
        <v>756</v>
      </c>
      <c r="F191" s="10" t="s">
        <v>742</v>
      </c>
    </row>
    <row r="192" spans="1:6">
      <c r="A192" t="s">
        <v>911</v>
      </c>
      <c r="B192" t="str">
        <f>IFERROR(INDEX('ALLEGATO2-ORI'!$B:$B,MATCH(A192,'ALLEGATO2-ORI'!$A:$A,0)),A192)</f>
        <v>Lombriasco</v>
      </c>
      <c r="C192" t="s">
        <v>1666</v>
      </c>
      <c r="E192" t="s">
        <v>756</v>
      </c>
      <c r="F192" s="10" t="s">
        <v>742</v>
      </c>
    </row>
    <row r="193" spans="1:6">
      <c r="A193" t="s">
        <v>375</v>
      </c>
      <c r="B193" t="str">
        <f>IFERROR(INDEX('ALLEGATO2-ORI'!$B:$B,MATCH(A193,'ALLEGATO2-ORI'!$A:$A,0)),A193)</f>
        <v>Longiano</v>
      </c>
      <c r="C193" t="s">
        <v>1664</v>
      </c>
      <c r="E193" t="s">
        <v>756</v>
      </c>
      <c r="F193" s="10" t="s">
        <v>742</v>
      </c>
    </row>
    <row r="194" spans="1:6">
      <c r="A194" t="s">
        <v>912</v>
      </c>
      <c r="B194" t="str">
        <f>IFERROR(INDEX('ALLEGATO2-ORI'!$B:$B,MATCH(A194,'ALLEGATO2-ORI'!$A:$A,0)),A194)</f>
        <v>Loreto</v>
      </c>
      <c r="C194" t="s">
        <v>1664</v>
      </c>
      <c r="E194" t="s">
        <v>756</v>
      </c>
      <c r="F194" s="10" t="s">
        <v>742</v>
      </c>
    </row>
    <row r="195" spans="1:6">
      <c r="A195" t="s">
        <v>913</v>
      </c>
      <c r="B195" t="str">
        <f>IFERROR(INDEX('ALLEGATO2-ORI'!$B:$B,MATCH(A195,'ALLEGATO2-ORI'!$A:$A,0)),A195)</f>
        <v>Lovere</v>
      </c>
      <c r="C195" t="s">
        <v>1666</v>
      </c>
      <c r="E195" t="s">
        <v>756</v>
      </c>
      <c r="F195" s="10" t="s">
        <v>742</v>
      </c>
    </row>
    <row r="196" spans="1:6">
      <c r="A196" t="s">
        <v>914</v>
      </c>
      <c r="B196" t="str">
        <f>IFERROR(INDEX('ALLEGATO2-ORI'!$B:$B,MATCH(A196,'ALLEGATO2-ORI'!$A:$A,0)),A196)</f>
        <v>Lucca</v>
      </c>
      <c r="C196" t="s">
        <v>1663</v>
      </c>
      <c r="E196" t="s">
        <v>756</v>
      </c>
      <c r="F196" s="10" t="s">
        <v>742</v>
      </c>
    </row>
    <row r="197" spans="1:6">
      <c r="A197" t="s">
        <v>915</v>
      </c>
      <c r="B197" t="str">
        <f>IFERROR(INDEX('ALLEGATO2-ORI'!$B:$B,MATCH(A197,'ALLEGATO2-ORI'!$A:$A,0)),A197)</f>
        <v>Lucignano</v>
      </c>
      <c r="C197" t="s">
        <v>1666</v>
      </c>
      <c r="E197" t="s">
        <v>756</v>
      </c>
      <c r="F197" s="10" t="s">
        <v>742</v>
      </c>
    </row>
    <row r="198" spans="1:6">
      <c r="A198" t="s">
        <v>916</v>
      </c>
      <c r="B198" t="str">
        <f>IFERROR(INDEX('ALLEGATO2-ORI'!$B:$B,MATCH(A198,'ALLEGATO2-ORI'!$A:$A,0)),A198)</f>
        <v>Macerata</v>
      </c>
      <c r="C198" t="s">
        <v>1665</v>
      </c>
      <c r="E198" t="s">
        <v>756</v>
      </c>
      <c r="F198" s="10" t="s">
        <v>742</v>
      </c>
    </row>
    <row r="199" spans="1:6">
      <c r="A199" t="s">
        <v>917</v>
      </c>
      <c r="B199" t="str">
        <f>IFERROR(INDEX('ALLEGATO2-ORI'!$B:$B,MATCH(A199,'ALLEGATO2-ORI'!$A:$A,0)),A199)</f>
        <v>Magliano Alpi</v>
      </c>
      <c r="C199" t="s">
        <v>1666</v>
      </c>
      <c r="E199" t="s">
        <v>756</v>
      </c>
      <c r="F199" s="10" t="s">
        <v>742</v>
      </c>
    </row>
    <row r="200" spans="1:6">
      <c r="A200" t="s">
        <v>918</v>
      </c>
      <c r="B200" t="str">
        <f>IFERROR(INDEX('ALLEGATO2-ORI'!$B:$B,MATCH(A200,'ALLEGATO2-ORI'!$A:$A,0)),A200)</f>
        <v>Maiolati Spontini</v>
      </c>
      <c r="C200" t="s">
        <v>1664</v>
      </c>
      <c r="E200" t="s">
        <v>756</v>
      </c>
      <c r="F200" s="10" t="s">
        <v>742</v>
      </c>
    </row>
    <row r="201" spans="1:6">
      <c r="A201" t="s">
        <v>919</v>
      </c>
      <c r="B201" t="str">
        <f>IFERROR(INDEX('ALLEGATO2-ORI'!$B:$B,MATCH(A201,'ALLEGATO2-ORI'!$A:$A,0)),A201)</f>
        <v>Marciana</v>
      </c>
      <c r="C201" t="s">
        <v>1666</v>
      </c>
      <c r="E201" t="s">
        <v>756</v>
      </c>
      <c r="F201" s="10" t="s">
        <v>742</v>
      </c>
    </row>
    <row r="202" spans="1:6">
      <c r="A202" t="s">
        <v>920</v>
      </c>
      <c r="B202" t="str">
        <f>IFERROR(INDEX('ALLEGATO2-ORI'!$B:$B,MATCH(A202,'ALLEGATO2-ORI'!$A:$A,0)),A202)</f>
        <v>Marciana Marina</v>
      </c>
      <c r="C202" t="s">
        <v>1666</v>
      </c>
      <c r="E202" t="s">
        <v>756</v>
      </c>
      <c r="F202" s="10" t="s">
        <v>742</v>
      </c>
    </row>
    <row r="203" spans="1:6">
      <c r="A203" t="s">
        <v>921</v>
      </c>
      <c r="B203" t="str">
        <f>IFERROR(INDEX('ALLEGATO2-ORI'!$B:$B,MATCH(A203,'ALLEGATO2-ORI'!$A:$A,0)),A203)</f>
        <v>Marciano della Chiana</v>
      </c>
      <c r="C203" t="s">
        <v>1666</v>
      </c>
      <c r="E203" t="s">
        <v>756</v>
      </c>
      <c r="F203" s="10" t="s">
        <v>742</v>
      </c>
    </row>
    <row r="204" spans="1:6">
      <c r="A204" t="s">
        <v>922</v>
      </c>
      <c r="B204" t="str">
        <f>IFERROR(INDEX('ALLEGATO2-ORI'!$B:$B,MATCH(A204,'ALLEGATO2-ORI'!$A:$A,0)),A204)</f>
        <v>Marene</v>
      </c>
      <c r="C204" t="s">
        <v>1666</v>
      </c>
      <c r="E204" t="s">
        <v>756</v>
      </c>
      <c r="F204" s="10" t="s">
        <v>742</v>
      </c>
    </row>
    <row r="205" spans="1:6">
      <c r="A205" t="s">
        <v>923</v>
      </c>
      <c r="B205" t="str">
        <f>IFERROR(INDEX('ALLEGATO2-ORI'!$B:$B,MATCH(A205,'ALLEGATO2-ORI'!$A:$A,0)),A205)</f>
        <v>Margarita</v>
      </c>
      <c r="C205" t="s">
        <v>1666</v>
      </c>
      <c r="E205" t="s">
        <v>756</v>
      </c>
      <c r="F205" s="10" t="s">
        <v>742</v>
      </c>
    </row>
    <row r="206" spans="1:6">
      <c r="A206" t="s">
        <v>924</v>
      </c>
      <c r="B206" t="str">
        <f>IFERROR(INDEX('ALLEGATO2-ORI'!$B:$B,MATCH(A206,'ALLEGATO2-ORI'!$A:$A,0)),A206)</f>
        <v>Martiniana Po</v>
      </c>
      <c r="C206" t="s">
        <v>1666</v>
      </c>
      <c r="E206" t="s">
        <v>756</v>
      </c>
      <c r="F206" s="10" t="s">
        <v>742</v>
      </c>
    </row>
    <row r="207" spans="1:6">
      <c r="A207" t="s">
        <v>925</v>
      </c>
      <c r="B207" t="str">
        <f>IFERROR(INDEX('ALLEGATO2-ORI'!$B:$B,MATCH(A207,'ALLEGATO2-ORI'!$A:$A,0)),A207)</f>
        <v>Masio</v>
      </c>
      <c r="C207" t="s">
        <v>1666</v>
      </c>
      <c r="E207" t="s">
        <v>756</v>
      </c>
      <c r="F207" s="10" t="s">
        <v>742</v>
      </c>
    </row>
    <row r="208" spans="1:6">
      <c r="A208" t="s">
        <v>926</v>
      </c>
      <c r="B208" t="str">
        <f>IFERROR(INDEX('ALLEGATO2-ORI'!$B:$B,MATCH(A208,'ALLEGATO2-ORI'!$A:$A,0)),A208)</f>
        <v>Massa</v>
      </c>
      <c r="C208" t="s">
        <v>1663</v>
      </c>
      <c r="E208" t="s">
        <v>756</v>
      </c>
      <c r="F208" s="10" t="s">
        <v>742</v>
      </c>
    </row>
    <row r="209" spans="1:6">
      <c r="A209" t="s">
        <v>397</v>
      </c>
      <c r="B209" t="str">
        <f>IFERROR(INDEX('ALLEGATO2-ORI'!$B:$B,MATCH(A209,'ALLEGATO2-ORI'!$A:$A,0)),A209)</f>
        <v>Medesano</v>
      </c>
      <c r="C209" t="s">
        <v>1664</v>
      </c>
      <c r="E209" t="s">
        <v>756</v>
      </c>
      <c r="F209" s="10" t="s">
        <v>742</v>
      </c>
    </row>
    <row r="210" spans="1:6">
      <c r="A210" t="s">
        <v>411</v>
      </c>
      <c r="B210" t="str">
        <f>IFERROR(INDEX('ALLEGATO2-ORI'!$B:$B,MATCH(A210,'ALLEGATO2-ORI'!$A:$A,0)),A210)</f>
        <v>Mirandola</v>
      </c>
      <c r="C210" t="s">
        <v>1665</v>
      </c>
      <c r="E210" t="s">
        <v>756</v>
      </c>
      <c r="F210" s="10" t="s">
        <v>742</v>
      </c>
    </row>
    <row r="211" spans="1:6">
      <c r="A211" t="s">
        <v>927</v>
      </c>
      <c r="B211" t="str">
        <f>IFERROR(INDEX('ALLEGATO2-ORI'!$B:$B,MATCH(A211,'ALLEGATO2-ORI'!$A:$A,0)),A211)</f>
        <v>Misterbianco</v>
      </c>
      <c r="C211" t="s">
        <v>1665</v>
      </c>
      <c r="E211" t="s">
        <v>756</v>
      </c>
      <c r="F211" s="10" t="s">
        <v>742</v>
      </c>
    </row>
    <row r="212" spans="1:6">
      <c r="A212" t="s">
        <v>74</v>
      </c>
      <c r="B212" t="str">
        <f>IFERROR(INDEX('ALLEGATO2-ORI'!$B:$B,MATCH(A212,'ALLEGATO2-ORI'!$A:$A,0)),A212)</f>
        <v>Modena</v>
      </c>
      <c r="C212" t="s">
        <v>1667</v>
      </c>
      <c r="E212" t="s">
        <v>756</v>
      </c>
      <c r="F212" s="10" t="s">
        <v>742</v>
      </c>
    </row>
    <row r="213" spans="1:6">
      <c r="A213" t="s">
        <v>928</v>
      </c>
      <c r="B213" t="str">
        <f>IFERROR(INDEX('ALLEGATO2-ORI'!$B:$B,MATCH(A213,'ALLEGATO2-ORI'!$A:$A,0)),A213)</f>
        <v>Monasterolo di Savigliano</v>
      </c>
      <c r="C213" t="s">
        <v>1666</v>
      </c>
      <c r="E213" t="s">
        <v>756</v>
      </c>
      <c r="F213" s="10" t="s">
        <v>742</v>
      </c>
    </row>
    <row r="214" spans="1:6">
      <c r="A214" t="s">
        <v>929</v>
      </c>
      <c r="B214" t="str">
        <f>IFERROR(INDEX('ALLEGATO2-ORI'!$B:$B,MATCH(A214,'ALLEGATO2-ORI'!$A:$A,0)),A214)</f>
        <v>Moncalieri</v>
      </c>
      <c r="C214" t="s">
        <v>1663</v>
      </c>
      <c r="E214" t="s">
        <v>756</v>
      </c>
      <c r="F214" s="10" t="s">
        <v>742</v>
      </c>
    </row>
    <row r="215" spans="1:6">
      <c r="A215" t="s">
        <v>420</v>
      </c>
      <c r="B215" t="str">
        <f>IFERROR(INDEX('ALLEGATO2-ORI'!$B:$B,MATCH(A215,'ALLEGATO2-ORI'!$A:$A,0)),A215)</f>
        <v>Monchio delle Corti</v>
      </c>
      <c r="C215" t="s">
        <v>1666</v>
      </c>
      <c r="E215" t="s">
        <v>756</v>
      </c>
      <c r="F215" s="10" t="s">
        <v>742</v>
      </c>
    </row>
    <row r="216" spans="1:6">
      <c r="A216" t="s">
        <v>930</v>
      </c>
      <c r="B216" t="str">
        <f>IFERROR(INDEX('ALLEGATO2-ORI'!$B:$B,MATCH(A216,'ALLEGATO2-ORI'!$A:$A,0)),A216)</f>
        <v>Mondovì</v>
      </c>
      <c r="C216" t="s">
        <v>1665</v>
      </c>
      <c r="E216" t="s">
        <v>756</v>
      </c>
      <c r="F216" s="10" t="s">
        <v>742</v>
      </c>
    </row>
    <row r="217" spans="1:6">
      <c r="A217" t="s">
        <v>931</v>
      </c>
      <c r="B217" t="str">
        <f>IFERROR(INDEX('ALLEGATO2-ORI'!$B:$B,MATCH(A217,'ALLEGATO2-ORI'!$A:$A,0)),A217)</f>
        <v>Moneglia</v>
      </c>
      <c r="C217" t="s">
        <v>1666</v>
      </c>
      <c r="E217" t="s">
        <v>756</v>
      </c>
      <c r="F217" s="10" t="s">
        <v>742</v>
      </c>
    </row>
    <row r="218" spans="1:6">
      <c r="A218" t="s">
        <v>932</v>
      </c>
      <c r="B218" t="str">
        <f>IFERROR(INDEX('ALLEGATO2-ORI'!$B:$B,MATCH(A218,'ALLEGATO2-ORI'!$A:$A,0)),A218)</f>
        <v>Mongardino</v>
      </c>
      <c r="C218" t="s">
        <v>1666</v>
      </c>
      <c r="E218" t="s">
        <v>756</v>
      </c>
      <c r="F218" s="10" t="s">
        <v>742</v>
      </c>
    </row>
    <row r="219" spans="1:6">
      <c r="A219" t="s">
        <v>933</v>
      </c>
      <c r="B219" t="str">
        <f>IFERROR(INDEX('ALLEGATO2-ORI'!$B:$B,MATCH(A219,'ALLEGATO2-ORI'!$A:$A,0)),A219)</f>
        <v>Monsummano Terme</v>
      </c>
      <c r="C219" t="s">
        <v>1665</v>
      </c>
      <c r="E219" t="s">
        <v>756</v>
      </c>
      <c r="F219" s="10" t="s">
        <v>742</v>
      </c>
    </row>
    <row r="220" spans="1:6">
      <c r="A220" t="s">
        <v>934</v>
      </c>
      <c r="B220" t="str">
        <f>IFERROR(INDEX('ALLEGATO2-ORI'!$B:$B,MATCH(A220,'ALLEGATO2-ORI'!$A:$A,0)),A220)</f>
        <v>Montà</v>
      </c>
      <c r="C220" t="s">
        <v>1666</v>
      </c>
      <c r="E220" t="s">
        <v>756</v>
      </c>
      <c r="F220" s="10" t="s">
        <v>742</v>
      </c>
    </row>
    <row r="221" spans="1:6">
      <c r="A221" t="s">
        <v>935</v>
      </c>
      <c r="B221" t="str">
        <f>IFERROR(INDEX('ALLEGATO2-ORI'!$B:$B,MATCH(A221,'ALLEGATO2-ORI'!$A:$A,0)),A221)</f>
        <v>Montaguto</v>
      </c>
      <c r="C221" t="s">
        <v>1666</v>
      </c>
      <c r="E221" t="s">
        <v>756</v>
      </c>
      <c r="F221" s="10" t="s">
        <v>742</v>
      </c>
    </row>
    <row r="222" spans="1:6">
      <c r="A222" t="s">
        <v>936</v>
      </c>
      <c r="B222" t="str">
        <f>IFERROR(INDEX('ALLEGATO2-ORI'!$B:$B,MATCH(A222,'ALLEGATO2-ORI'!$A:$A,0)),A222)</f>
        <v>Montaione</v>
      </c>
      <c r="C222" t="s">
        <v>1666</v>
      </c>
      <c r="E222" t="s">
        <v>756</v>
      </c>
      <c r="F222" s="10" t="s">
        <v>742</v>
      </c>
    </row>
    <row r="223" spans="1:6">
      <c r="A223" t="s">
        <v>937</v>
      </c>
      <c r="B223" t="str">
        <f>IFERROR(INDEX('ALLEGATO2-ORI'!$B:$B,MATCH(A223,'ALLEGATO2-ORI'!$A:$A,0)),A223)</f>
        <v>Montaldo Roero</v>
      </c>
      <c r="C223" t="s">
        <v>1666</v>
      </c>
      <c r="E223" t="s">
        <v>756</v>
      </c>
      <c r="F223" s="10" t="s">
        <v>742</v>
      </c>
    </row>
    <row r="224" spans="1:6">
      <c r="A224" t="s">
        <v>938</v>
      </c>
      <c r="B224" t="str">
        <f>IFERROR(INDEX('ALLEGATO2-ORI'!$B:$B,MATCH(A224,'ALLEGATO2-ORI'!$A:$A,0)),A224)</f>
        <v>Monte Roberto</v>
      </c>
      <c r="C224" t="s">
        <v>1666</v>
      </c>
      <c r="E224" t="s">
        <v>756</v>
      </c>
      <c r="F224" s="10" t="s">
        <v>742</v>
      </c>
    </row>
    <row r="225" spans="1:6">
      <c r="A225" t="s">
        <v>939</v>
      </c>
      <c r="B225" t="str">
        <f>IFERROR(INDEX('ALLEGATO2-ORI'!$B:$B,MATCH(A225,'ALLEGATO2-ORI'!$A:$A,0)),A225)</f>
        <v>Monte Santa Maria Tiberina</v>
      </c>
      <c r="C225" t="s">
        <v>1666</v>
      </c>
      <c r="E225" t="s">
        <v>756</v>
      </c>
      <c r="F225" s="10" t="s">
        <v>742</v>
      </c>
    </row>
    <row r="226" spans="1:6">
      <c r="A226" t="s">
        <v>940</v>
      </c>
      <c r="B226" t="str">
        <f>IFERROR(INDEX('ALLEGATO2-ORI'!$B:$B,MATCH(A226,'ALLEGATO2-ORI'!$A:$A,0)),A226)</f>
        <v>Montecarlo</v>
      </c>
      <c r="C226" t="s">
        <v>1666</v>
      </c>
      <c r="E226" t="s">
        <v>756</v>
      </c>
      <c r="F226" s="10" t="s">
        <v>742</v>
      </c>
    </row>
    <row r="227" spans="1:6">
      <c r="A227" t="s">
        <v>941</v>
      </c>
      <c r="B227" t="str">
        <f>IFERROR(INDEX('ALLEGATO2-ORI'!$B:$B,MATCH(A227,'ALLEGATO2-ORI'!$A:$A,0)),A227)</f>
        <v>Montecatini-Terme</v>
      </c>
      <c r="C227" t="s">
        <v>1665</v>
      </c>
      <c r="E227" t="s">
        <v>756</v>
      </c>
      <c r="F227" s="10" t="s">
        <v>742</v>
      </c>
    </row>
    <row r="228" spans="1:6">
      <c r="A228" t="s">
        <v>429</v>
      </c>
      <c r="B228" t="str">
        <f>IFERROR(INDEX('ALLEGATO2-ORI'!$B:$B,MATCH(A228,'ALLEGATO2-ORI'!$A:$A,0)),A228)</f>
        <v>Montecchio Emilia</v>
      </c>
      <c r="C228" t="s">
        <v>1664</v>
      </c>
      <c r="E228" t="s">
        <v>756</v>
      </c>
      <c r="F228" s="10" t="s">
        <v>742</v>
      </c>
    </row>
    <row r="229" spans="1:6">
      <c r="A229" t="s">
        <v>942</v>
      </c>
      <c r="B229" t="str">
        <f>IFERROR(INDEX('ALLEGATO2-ORI'!$B:$B,MATCH(A229,'ALLEGATO2-ORI'!$A:$A,0)),A229)</f>
        <v>Montefranco</v>
      </c>
      <c r="C229" t="s">
        <v>1666</v>
      </c>
      <c r="E229" t="s">
        <v>756</v>
      </c>
      <c r="F229" s="10" t="s">
        <v>742</v>
      </c>
    </row>
    <row r="230" spans="1:6">
      <c r="A230" t="s">
        <v>943</v>
      </c>
      <c r="B230" t="str">
        <f>IFERROR(INDEX('ALLEGATO2-ORI'!$B:$B,MATCH(A230,'ALLEGATO2-ORI'!$A:$A,0)),A230)</f>
        <v>Montegabbione</v>
      </c>
      <c r="C230" t="s">
        <v>1666</v>
      </c>
      <c r="E230" t="s">
        <v>756</v>
      </c>
      <c r="F230" s="10" t="s">
        <v>742</v>
      </c>
    </row>
    <row r="231" spans="1:6">
      <c r="A231" t="s">
        <v>944</v>
      </c>
      <c r="B231" t="str">
        <f>IFERROR(INDEX('ALLEGATO2-ORI'!$B:$B,MATCH(A231,'ALLEGATO2-ORI'!$A:$A,0)),A231)</f>
        <v>Monteleone d'Orvieto</v>
      </c>
      <c r="C231" t="s">
        <v>1666</v>
      </c>
      <c r="E231" t="s">
        <v>756</v>
      </c>
      <c r="F231" s="10" t="s">
        <v>742</v>
      </c>
    </row>
    <row r="232" spans="1:6">
      <c r="A232" t="s">
        <v>945</v>
      </c>
      <c r="B232" t="str">
        <f>IFERROR(INDEX('ALLEGATO2-ORI'!$B:$B,MATCH(A232,'ALLEGATO2-ORI'!$A:$A,0)),A232)</f>
        <v>Montelupo Albese</v>
      </c>
      <c r="C232" t="s">
        <v>1666</v>
      </c>
      <c r="E232" t="s">
        <v>756</v>
      </c>
      <c r="F232" s="10" t="s">
        <v>742</v>
      </c>
    </row>
    <row r="233" spans="1:6">
      <c r="A233" t="s">
        <v>946</v>
      </c>
      <c r="B233" t="str">
        <f>IFERROR(INDEX('ALLEGATO2-ORI'!$B:$B,MATCH(A233,'ALLEGATO2-ORI'!$A:$A,0)),A233)</f>
        <v>Montelupo Fiorentino</v>
      </c>
      <c r="C233" t="s">
        <v>1664</v>
      </c>
      <c r="E233" t="s">
        <v>756</v>
      </c>
      <c r="F233" s="10" t="s">
        <v>742</v>
      </c>
    </row>
    <row r="234" spans="1:6">
      <c r="A234" t="s">
        <v>947</v>
      </c>
      <c r="B234" t="str">
        <f>IFERROR(INDEX('ALLEGATO2-ORI'!$B:$B,MATCH(A234,'ALLEGATO2-ORI'!$A:$A,0)),A234)</f>
        <v>Monteroni d'Arbia</v>
      </c>
      <c r="C234" t="s">
        <v>1664</v>
      </c>
      <c r="E234" t="s">
        <v>756</v>
      </c>
      <c r="F234" s="10" t="s">
        <v>742</v>
      </c>
    </row>
    <row r="235" spans="1:6">
      <c r="A235" t="s">
        <v>948</v>
      </c>
      <c r="B235" t="str">
        <f>IFERROR(INDEX('ALLEGATO2-ORI'!$B:$B,MATCH(A235,'ALLEGATO2-ORI'!$A:$A,0)),A235)</f>
        <v>Montespertoli</v>
      </c>
      <c r="C235" t="s">
        <v>1664</v>
      </c>
      <c r="E235" t="s">
        <v>756</v>
      </c>
      <c r="F235" s="10" t="s">
        <v>742</v>
      </c>
    </row>
    <row r="236" spans="1:6">
      <c r="A236" t="s">
        <v>949</v>
      </c>
      <c r="B236" t="str">
        <f>IFERROR(INDEX('ALLEGATO2-ORI'!$B:$B,MATCH(A236,'ALLEGATO2-ORI'!$A:$A,0)),A236)</f>
        <v>Monticello d'Alba</v>
      </c>
      <c r="C236" t="s">
        <v>1666</v>
      </c>
      <c r="E236" t="s">
        <v>756</v>
      </c>
      <c r="F236" s="10" t="s">
        <v>742</v>
      </c>
    </row>
    <row r="237" spans="1:6">
      <c r="A237" t="s">
        <v>950</v>
      </c>
      <c r="B237" t="str">
        <f>IFERROR(INDEX('ALLEGATO2-ORI'!$B:$B,MATCH(A237,'ALLEGATO2-ORI'!$A:$A,0)),A237)</f>
        <v>Montignoso</v>
      </c>
      <c r="C237" t="s">
        <v>1664</v>
      </c>
      <c r="E237" t="s">
        <v>756</v>
      </c>
      <c r="F237" s="10" t="s">
        <v>742</v>
      </c>
    </row>
    <row r="238" spans="1:6">
      <c r="A238" t="s">
        <v>951</v>
      </c>
      <c r="B238" t="str">
        <f>IFERROR(INDEX('ALLEGATO2-ORI'!$B:$B,MATCH(A238,'ALLEGATO2-ORI'!$A:$A,0)),A238)</f>
        <v>Montopoli in Val d'Arno</v>
      </c>
      <c r="C238" t="s">
        <v>1664</v>
      </c>
      <c r="E238" t="s">
        <v>756</v>
      </c>
      <c r="F238" s="10" t="s">
        <v>742</v>
      </c>
    </row>
    <row r="239" spans="1:6">
      <c r="A239" t="s">
        <v>952</v>
      </c>
      <c r="B239" t="str">
        <f>IFERROR(INDEX('ALLEGATO2-ORI'!$B:$B,MATCH(A239,'ALLEGATO2-ORI'!$A:$A,0)),A239)</f>
        <v>Moretta</v>
      </c>
      <c r="C239" t="s">
        <v>1666</v>
      </c>
      <c r="E239" t="s">
        <v>756</v>
      </c>
      <c r="F239" s="10" t="s">
        <v>742</v>
      </c>
    </row>
    <row r="240" spans="1:6">
      <c r="A240" t="s">
        <v>953</v>
      </c>
      <c r="B240" t="str">
        <f>IFERROR(INDEX('ALLEGATO2-ORI'!$B:$B,MATCH(A240,'ALLEGATO2-ORI'!$A:$A,0)),A240)</f>
        <v>Morozzo</v>
      </c>
      <c r="C240" t="s">
        <v>1666</v>
      </c>
      <c r="E240" t="s">
        <v>756</v>
      </c>
      <c r="F240" s="10" t="s">
        <v>742</v>
      </c>
    </row>
    <row r="241" spans="1:6">
      <c r="A241" t="s">
        <v>954</v>
      </c>
      <c r="B241" t="str">
        <f>IFERROR(INDEX('ALLEGATO2-ORI'!$B:$B,MATCH(A241,'ALLEGATO2-ORI'!$A:$A,0)),A241)</f>
        <v>Murello</v>
      </c>
      <c r="C241" t="s">
        <v>1666</v>
      </c>
      <c r="E241" t="s">
        <v>756</v>
      </c>
      <c r="F241" s="10" t="s">
        <v>742</v>
      </c>
    </row>
    <row r="242" spans="1:6">
      <c r="A242" t="s">
        <v>955</v>
      </c>
      <c r="B242" t="str">
        <f>IFERROR(INDEX('ALLEGATO2-ORI'!$B:$B,MATCH(A242,'ALLEGATO2-ORI'!$A:$A,0)),A242)</f>
        <v>Narzole</v>
      </c>
      <c r="C242" t="s">
        <v>1666</v>
      </c>
      <c r="E242" t="s">
        <v>756</v>
      </c>
      <c r="F242" s="10" t="s">
        <v>742</v>
      </c>
    </row>
    <row r="243" spans="1:6">
      <c r="A243" t="s">
        <v>956</v>
      </c>
      <c r="B243" t="str">
        <f>IFERROR(INDEX('ALLEGATO2-ORI'!$B:$B,MATCH(A243,'ALLEGATO2-ORI'!$A:$A,0)),A243)</f>
        <v>Neive</v>
      </c>
      <c r="C243" t="s">
        <v>1666</v>
      </c>
      <c r="E243" t="s">
        <v>756</v>
      </c>
      <c r="F243" s="10" t="s">
        <v>742</v>
      </c>
    </row>
    <row r="244" spans="1:6">
      <c r="A244" t="s">
        <v>957</v>
      </c>
      <c r="B244" t="str">
        <f>IFERROR(INDEX('ALLEGATO2-ORI'!$B:$B,MATCH(A244,'ALLEGATO2-ORI'!$A:$A,0)),A244)</f>
        <v>Netro</v>
      </c>
      <c r="C244" t="s">
        <v>1666</v>
      </c>
      <c r="E244" t="s">
        <v>756</v>
      </c>
      <c r="F244" s="10" t="s">
        <v>742</v>
      </c>
    </row>
    <row r="245" spans="1:6">
      <c r="A245" t="s">
        <v>461</v>
      </c>
      <c r="B245" t="str">
        <f>IFERROR(INDEX('ALLEGATO2-ORI'!$B:$B,MATCH(A245,'ALLEGATO2-ORI'!$A:$A,0)),A245)</f>
        <v>Neviano degli Arduini</v>
      </c>
      <c r="C245" t="s">
        <v>1666</v>
      </c>
      <c r="E245" t="s">
        <v>756</v>
      </c>
      <c r="F245" s="10" t="s">
        <v>742</v>
      </c>
    </row>
    <row r="246" spans="1:6">
      <c r="A246" t="s">
        <v>958</v>
      </c>
      <c r="B246" t="str">
        <f>IFERROR(INDEX('ALLEGATO2-ORI'!$B:$B,MATCH(A246,'ALLEGATO2-ORI'!$A:$A,0)),A246)</f>
        <v>Neviglie</v>
      </c>
      <c r="C246" t="s">
        <v>1666</v>
      </c>
      <c r="E246" t="s">
        <v>756</v>
      </c>
      <c r="F246" s="10" t="s">
        <v>742</v>
      </c>
    </row>
    <row r="247" spans="1:6">
      <c r="A247" t="s">
        <v>463</v>
      </c>
      <c r="B247" t="str">
        <f>IFERROR(INDEX('ALLEGATO2-ORI'!$B:$B,MATCH(A247,'ALLEGATO2-ORI'!$A:$A,0)),A247)</f>
        <v>Noceto</v>
      </c>
      <c r="C247" t="s">
        <v>1664</v>
      </c>
      <c r="E247" t="s">
        <v>756</v>
      </c>
      <c r="F247" s="10" t="s">
        <v>742</v>
      </c>
    </row>
    <row r="248" spans="1:6">
      <c r="A248" t="s">
        <v>959</v>
      </c>
      <c r="B248" t="str">
        <f>IFERROR(INDEX('ALLEGATO2-ORI'!$B:$B,MATCH(A248,'ALLEGATO2-ORI'!$A:$A,0)),A248)</f>
        <v>Novara</v>
      </c>
      <c r="C248" t="s">
        <v>1667</v>
      </c>
      <c r="E248" t="s">
        <v>756</v>
      </c>
      <c r="F248" s="10" t="s">
        <v>742</v>
      </c>
    </row>
    <row r="249" spans="1:6">
      <c r="A249" t="s">
        <v>960</v>
      </c>
      <c r="B249" t="str">
        <f>IFERROR(INDEX('ALLEGATO2-ORI'!$B:$B,MATCH(A249,'ALLEGATO2-ORI'!$A:$A,0)),A249)</f>
        <v>Oncino</v>
      </c>
      <c r="C249" t="s">
        <v>1666</v>
      </c>
      <c r="E249" t="s">
        <v>756</v>
      </c>
      <c r="F249" s="10" t="s">
        <v>742</v>
      </c>
    </row>
    <row r="250" spans="1:6">
      <c r="A250" t="s">
        <v>961</v>
      </c>
      <c r="B250" t="str">
        <f>IFERROR(INDEX('ALLEGATO2-ORI'!$B:$B,MATCH(A250,'ALLEGATO2-ORI'!$A:$A,0)),A250)</f>
        <v>Orciano Pisano</v>
      </c>
      <c r="C250" t="s">
        <v>1666</v>
      </c>
      <c r="E250" t="s">
        <v>756</v>
      </c>
      <c r="F250" s="10" t="s">
        <v>742</v>
      </c>
    </row>
    <row r="251" spans="1:6">
      <c r="A251" t="s">
        <v>962</v>
      </c>
      <c r="B251" t="str">
        <f>IFERROR(INDEX('ALLEGATO2-ORI'!$B:$B,MATCH(A251,'ALLEGATO2-ORI'!$A:$A,0)),A251)</f>
        <v>Osasio</v>
      </c>
      <c r="C251" t="s">
        <v>1666</v>
      </c>
      <c r="E251" t="s">
        <v>756</v>
      </c>
      <c r="F251" s="10" t="s">
        <v>742</v>
      </c>
    </row>
    <row r="252" spans="1:6">
      <c r="A252" t="s">
        <v>963</v>
      </c>
      <c r="B252" t="str">
        <f>IFERROR(INDEX('ALLEGATO2-ORI'!$B:$B,MATCH(A252,'ALLEGATO2-ORI'!$A:$A,0)),A252)</f>
        <v>Osimo</v>
      </c>
      <c r="C252" t="s">
        <v>1665</v>
      </c>
      <c r="E252" t="s">
        <v>756</v>
      </c>
      <c r="F252" s="10" t="s">
        <v>742</v>
      </c>
    </row>
    <row r="253" spans="1:6">
      <c r="A253" t="s">
        <v>964</v>
      </c>
      <c r="B253" t="str">
        <f>IFERROR(INDEX('ALLEGATO2-ORI'!$B:$B,MATCH(A253,'ALLEGATO2-ORI'!$A:$A,0)),A253)</f>
        <v>Oviglio</v>
      </c>
      <c r="C253" t="s">
        <v>1666</v>
      </c>
      <c r="E253" t="s">
        <v>756</v>
      </c>
      <c r="F253" s="10" t="s">
        <v>742</v>
      </c>
    </row>
    <row r="254" spans="1:6">
      <c r="A254" t="s">
        <v>965</v>
      </c>
      <c r="B254" t="str">
        <f>IFERROR(INDEX('ALLEGATO2-ORI'!$B:$B,MATCH(A254,'ALLEGATO2-ORI'!$A:$A,0)),A254)</f>
        <v>Paciano</v>
      </c>
      <c r="C254" t="s">
        <v>1666</v>
      </c>
      <c r="E254" t="s">
        <v>756</v>
      </c>
      <c r="F254" s="10" t="s">
        <v>742</v>
      </c>
    </row>
    <row r="255" spans="1:6">
      <c r="A255" t="s">
        <v>966</v>
      </c>
      <c r="B255" t="str">
        <f>IFERROR(INDEX('ALLEGATO2-ORI'!$B:$B,MATCH(A255,'ALLEGATO2-ORI'!$A:$A,0)),A255)</f>
        <v>Paladina</v>
      </c>
      <c r="C255" t="s">
        <v>1666</v>
      </c>
      <c r="E255" t="s">
        <v>756</v>
      </c>
      <c r="F255" s="10" t="s">
        <v>742</v>
      </c>
    </row>
    <row r="256" spans="1:6">
      <c r="A256" t="s">
        <v>481</v>
      </c>
      <c r="B256" t="str">
        <f>IFERROR(INDEX('ALLEGATO2-ORI'!$B:$B,MATCH(A256,'ALLEGATO2-ORI'!$A:$A,0)),A256)</f>
        <v>Palanzano</v>
      </c>
      <c r="C256" t="s">
        <v>1666</v>
      </c>
      <c r="E256" t="s">
        <v>756</v>
      </c>
      <c r="F256" s="10" t="s">
        <v>742</v>
      </c>
    </row>
    <row r="257" spans="1:6">
      <c r="A257" t="s">
        <v>967</v>
      </c>
      <c r="B257" t="str">
        <f>IFERROR(INDEX('ALLEGATO2-ORI'!$B:$B,MATCH(A257,'ALLEGATO2-ORI'!$A:$A,0)),A257)</f>
        <v>Parrano</v>
      </c>
      <c r="C257" t="s">
        <v>1666</v>
      </c>
      <c r="E257" t="s">
        <v>756</v>
      </c>
      <c r="F257" s="10" t="s">
        <v>742</v>
      </c>
    </row>
    <row r="258" spans="1:6">
      <c r="A258" t="s">
        <v>968</v>
      </c>
      <c r="B258" t="str">
        <f>IFERROR(INDEX('ALLEGATO2-ORI'!$B:$B,MATCH(A258,'ALLEGATO2-ORI'!$A:$A,0)),A258)</f>
        <v>Passignano sul Trasimeno</v>
      </c>
      <c r="C258" t="s">
        <v>1664</v>
      </c>
      <c r="E258" t="s">
        <v>756</v>
      </c>
      <c r="F258" s="10" t="s">
        <v>742</v>
      </c>
    </row>
    <row r="259" spans="1:6">
      <c r="A259" t="s">
        <v>969</v>
      </c>
      <c r="B259" t="str">
        <f>IFERROR(INDEX('ALLEGATO2-ORI'!$B:$B,MATCH(A259,'ALLEGATO2-ORI'!$A:$A,0)),A259)</f>
        <v>Passirano</v>
      </c>
      <c r="C259" t="s">
        <v>1664</v>
      </c>
      <c r="E259" t="s">
        <v>756</v>
      </c>
      <c r="F259" s="10" t="s">
        <v>742</v>
      </c>
    </row>
    <row r="260" spans="1:6">
      <c r="A260" t="s">
        <v>970</v>
      </c>
      <c r="B260" t="str">
        <f>IFERROR(INDEX('ALLEGATO2-ORI'!$B:$B,MATCH(A260,'ALLEGATO2-ORI'!$A:$A,0)),A260)</f>
        <v>Pecetto Torinese</v>
      </c>
      <c r="C260" t="s">
        <v>1666</v>
      </c>
      <c r="E260" t="s">
        <v>756</v>
      </c>
      <c r="F260" s="10" t="s">
        <v>742</v>
      </c>
    </row>
    <row r="261" spans="1:6">
      <c r="A261" t="s">
        <v>971</v>
      </c>
      <c r="B261" t="str">
        <f>IFERROR(INDEX('ALLEGATO2-ORI'!$B:$B,MATCH(A261,'ALLEGATO2-ORI'!$A:$A,0)),A261)</f>
        <v>Persico Dosimo</v>
      </c>
      <c r="C261" t="s">
        <v>1666</v>
      </c>
      <c r="E261" t="s">
        <v>756</v>
      </c>
      <c r="F261" s="10" t="s">
        <v>742</v>
      </c>
    </row>
    <row r="262" spans="1:6">
      <c r="A262" t="s">
        <v>972</v>
      </c>
      <c r="B262" t="str">
        <f>IFERROR(INDEX('ALLEGATO2-ORI'!$B:$B,MATCH(A262,'ALLEGATO2-ORI'!$A:$A,0)),A262)</f>
        <v>Pescaglia</v>
      </c>
      <c r="C262" t="s">
        <v>1666</v>
      </c>
      <c r="E262" t="s">
        <v>756</v>
      </c>
      <c r="F262" s="10" t="s">
        <v>742</v>
      </c>
    </row>
    <row r="263" spans="1:6">
      <c r="A263" t="s">
        <v>973</v>
      </c>
      <c r="B263" t="str">
        <f>IFERROR(INDEX('ALLEGATO2-ORI'!$B:$B,MATCH(A263,'ALLEGATO2-ORI'!$A:$A,0)),A263)</f>
        <v>Peveragno</v>
      </c>
      <c r="C263" t="s">
        <v>1664</v>
      </c>
      <c r="E263" t="s">
        <v>756</v>
      </c>
      <c r="F263" s="10" t="s">
        <v>742</v>
      </c>
    </row>
    <row r="264" spans="1:6">
      <c r="A264" t="s">
        <v>974</v>
      </c>
      <c r="B264" t="str">
        <f>IFERROR(INDEX('ALLEGATO2-ORI'!$B:$B,MATCH(A264,'ALLEGATO2-ORI'!$A:$A,0)),A264)</f>
        <v>Pianezza</v>
      </c>
      <c r="C264" t="s">
        <v>1664</v>
      </c>
      <c r="E264" t="s">
        <v>756</v>
      </c>
      <c r="F264" s="10" t="s">
        <v>742</v>
      </c>
    </row>
    <row r="265" spans="1:6">
      <c r="A265" t="s">
        <v>975</v>
      </c>
      <c r="B265" t="str">
        <f>IFERROR(INDEX('ALLEGATO2-ORI'!$B:$B,MATCH(A265,'ALLEGATO2-ORI'!$A:$A,0)),A265)</f>
        <v>Pietra Ligure</v>
      </c>
      <c r="C265" t="s">
        <v>1664</v>
      </c>
      <c r="E265" t="s">
        <v>756</v>
      </c>
      <c r="F265" s="10" t="s">
        <v>742</v>
      </c>
    </row>
    <row r="266" spans="1:6">
      <c r="A266" t="s">
        <v>976</v>
      </c>
      <c r="B266" t="str">
        <f>IFERROR(INDEX('ALLEGATO2-ORI'!$B:$B,MATCH(A266,'ALLEGATO2-ORI'!$A:$A,0)),A266)</f>
        <v>Pietralunga</v>
      </c>
      <c r="C266" t="s">
        <v>1666</v>
      </c>
      <c r="E266" t="s">
        <v>756</v>
      </c>
      <c r="F266" s="10" t="s">
        <v>742</v>
      </c>
    </row>
    <row r="267" spans="1:6">
      <c r="A267" t="s">
        <v>977</v>
      </c>
      <c r="B267" t="str">
        <f>IFERROR(INDEX('ALLEGATO2-ORI'!$B:$B,MATCH(A267,'ALLEGATO2-ORI'!$A:$A,0)),A267)</f>
        <v>Pietrasanta</v>
      </c>
      <c r="C267" t="s">
        <v>1665</v>
      </c>
      <c r="E267" t="s">
        <v>756</v>
      </c>
      <c r="F267" s="10" t="s">
        <v>742</v>
      </c>
    </row>
    <row r="268" spans="1:6">
      <c r="A268" t="s">
        <v>978</v>
      </c>
      <c r="B268" t="str">
        <f>IFERROR(INDEX('ALLEGATO2-ORI'!$B:$B,MATCH(A268,'ALLEGATO2-ORI'!$A:$A,0)),A268)</f>
        <v>Pieve a Nievole</v>
      </c>
      <c r="C268" t="s">
        <v>1664</v>
      </c>
      <c r="E268" t="s">
        <v>756</v>
      </c>
      <c r="F268" s="10" t="s">
        <v>742</v>
      </c>
    </row>
    <row r="269" spans="1:6">
      <c r="A269" t="s">
        <v>979</v>
      </c>
      <c r="B269" t="str">
        <f>IFERROR(INDEX('ALLEGATO2-ORI'!$B:$B,MATCH(A269,'ALLEGATO2-ORI'!$A:$A,0)),A269)</f>
        <v>Pieve Santo Stefano</v>
      </c>
      <c r="C269" t="s">
        <v>1666</v>
      </c>
      <c r="E269" t="s">
        <v>756</v>
      </c>
      <c r="F269" s="10" t="s">
        <v>742</v>
      </c>
    </row>
    <row r="270" spans="1:6">
      <c r="A270" t="s">
        <v>980</v>
      </c>
      <c r="B270" t="str">
        <f>IFERROR(INDEX('ALLEGATO2-ORI'!$B:$B,MATCH(A270,'ALLEGATO2-ORI'!$A:$A,0)),A270)</f>
        <v>Pieve Vergonte</v>
      </c>
      <c r="C270" t="s">
        <v>1666</v>
      </c>
      <c r="E270" t="s">
        <v>756</v>
      </c>
      <c r="F270" s="10" t="s">
        <v>742</v>
      </c>
    </row>
    <row r="271" spans="1:6">
      <c r="A271" t="s">
        <v>981</v>
      </c>
      <c r="B271" t="str">
        <f>IFERROR(INDEX('ALLEGATO2-ORI'!$B:$B,MATCH(A271,'ALLEGATO2-ORI'!$A:$A,0)),A271)</f>
        <v>Piobesi d'Alba</v>
      </c>
      <c r="C271" t="s">
        <v>1666</v>
      </c>
      <c r="E271" t="s">
        <v>756</v>
      </c>
      <c r="F271" s="10" t="s">
        <v>742</v>
      </c>
    </row>
    <row r="272" spans="1:6">
      <c r="A272" t="s">
        <v>982</v>
      </c>
      <c r="B272" t="str">
        <f>IFERROR(INDEX('ALLEGATO2-ORI'!$B:$B,MATCH(A272,'ALLEGATO2-ORI'!$A:$A,0)),A272)</f>
        <v>Pistoia</v>
      </c>
      <c r="C272" t="s">
        <v>1663</v>
      </c>
      <c r="E272" t="s">
        <v>756</v>
      </c>
      <c r="F272" s="10" t="s">
        <v>742</v>
      </c>
    </row>
    <row r="273" spans="1:6">
      <c r="A273" t="s">
        <v>983</v>
      </c>
      <c r="B273" t="str">
        <f>IFERROR(INDEX('ALLEGATO2-ORI'!$B:$B,MATCH(A273,'ALLEGATO2-ORI'!$A:$A,0)),A273)</f>
        <v>Plodio</v>
      </c>
      <c r="C273" t="s">
        <v>1666</v>
      </c>
      <c r="E273" t="s">
        <v>756</v>
      </c>
      <c r="F273" s="10" t="s">
        <v>742</v>
      </c>
    </row>
    <row r="274" spans="1:6">
      <c r="A274" t="s">
        <v>984</v>
      </c>
      <c r="B274" t="str">
        <f>IFERROR(INDEX('ALLEGATO2-ORI'!$B:$B,MATCH(A274,'ALLEGATO2-ORI'!$A:$A,0)),A274)</f>
        <v>Poggiodomo</v>
      </c>
      <c r="C274" t="s">
        <v>1666</v>
      </c>
      <c r="E274" t="s">
        <v>756</v>
      </c>
      <c r="F274" s="10" t="s">
        <v>742</v>
      </c>
    </row>
    <row r="275" spans="1:6">
      <c r="A275" t="s">
        <v>985</v>
      </c>
      <c r="B275" t="str">
        <f>IFERROR(INDEX('ALLEGATO2-ORI'!$B:$B,MATCH(A275,'ALLEGATO2-ORI'!$A:$A,0)),A275)</f>
        <v>Polino</v>
      </c>
      <c r="C275" t="s">
        <v>1666</v>
      </c>
      <c r="E275" t="s">
        <v>756</v>
      </c>
      <c r="F275" s="10" t="s">
        <v>742</v>
      </c>
    </row>
    <row r="276" spans="1:6">
      <c r="A276" t="s">
        <v>986</v>
      </c>
      <c r="B276" t="str">
        <f>IFERROR(INDEX('ALLEGATO2-ORI'!$B:$B,MATCH(A276,'ALLEGATO2-ORI'!$A:$A,0)),A276)</f>
        <v>Pollone</v>
      </c>
      <c r="C276" t="s">
        <v>1666</v>
      </c>
      <c r="E276" t="s">
        <v>756</v>
      </c>
      <c r="F276" s="10" t="s">
        <v>742</v>
      </c>
    </row>
    <row r="277" spans="1:6">
      <c r="A277" t="s">
        <v>987</v>
      </c>
      <c r="B277" t="str">
        <f>IFERROR(INDEX('ALLEGATO2-ORI'!$B:$B,MATCH(A277,'ALLEGATO2-ORI'!$A:$A,0)),A277)</f>
        <v>Polonghera</v>
      </c>
      <c r="C277" t="s">
        <v>1666</v>
      </c>
      <c r="E277" t="s">
        <v>756</v>
      </c>
      <c r="F277" s="10" t="s">
        <v>742</v>
      </c>
    </row>
    <row r="278" spans="1:6">
      <c r="A278" t="s">
        <v>988</v>
      </c>
      <c r="B278" t="str">
        <f>IFERROR(INDEX('ALLEGATO2-ORI'!$B:$B,MATCH(A278,'ALLEGATO2-ORI'!$A:$A,0)),A278)</f>
        <v>Pompiano</v>
      </c>
      <c r="C278" t="s">
        <v>1666</v>
      </c>
      <c r="E278" t="s">
        <v>756</v>
      </c>
      <c r="F278" s="10" t="s">
        <v>742</v>
      </c>
    </row>
    <row r="279" spans="1:6">
      <c r="A279" t="s">
        <v>512</v>
      </c>
      <c r="B279" t="str">
        <f>IFERROR(INDEX('ALLEGATO2-ORI'!$B:$B,MATCH(A279,'ALLEGATO2-ORI'!$A:$A,0)),A279)</f>
        <v>Ponte dell'Olio</v>
      </c>
      <c r="C279" t="s">
        <v>1666</v>
      </c>
      <c r="E279" t="s">
        <v>756</v>
      </c>
      <c r="F279" s="10" t="s">
        <v>742</v>
      </c>
    </row>
    <row r="280" spans="1:6">
      <c r="A280" t="s">
        <v>989</v>
      </c>
      <c r="B280" t="str">
        <f>IFERROR(INDEX('ALLEGATO2-ORI'!$B:$B,MATCH(A280,'ALLEGATO2-ORI'!$A:$A,0)),A280)</f>
        <v>Porano</v>
      </c>
      <c r="C280" t="s">
        <v>1666</v>
      </c>
      <c r="E280" t="s">
        <v>756</v>
      </c>
      <c r="F280" s="10" t="s">
        <v>742</v>
      </c>
    </row>
    <row r="281" spans="1:6">
      <c r="A281" t="s">
        <v>990</v>
      </c>
      <c r="B281" t="str">
        <f>IFERROR(INDEX('ALLEGATO2-ORI'!$B:$B,MATCH(A281,'ALLEGATO2-ORI'!$A:$A,0)),A281)</f>
        <v>Porcari</v>
      </c>
      <c r="C281" t="s">
        <v>1664</v>
      </c>
      <c r="E281" t="s">
        <v>756</v>
      </c>
      <c r="F281" s="10" t="s">
        <v>742</v>
      </c>
    </row>
    <row r="282" spans="1:6">
      <c r="A282" t="s">
        <v>991</v>
      </c>
      <c r="B282" t="str">
        <f>IFERROR(INDEX('ALLEGATO2-ORI'!$B:$B,MATCH(A282,'ALLEGATO2-ORI'!$A:$A,0)),A282)</f>
        <v>Porto Azzurro</v>
      </c>
      <c r="C282" t="s">
        <v>1666</v>
      </c>
      <c r="E282" t="s">
        <v>756</v>
      </c>
      <c r="F282" s="10" t="s">
        <v>742</v>
      </c>
    </row>
    <row r="283" spans="1:6">
      <c r="A283" t="s">
        <v>992</v>
      </c>
      <c r="B283" t="str">
        <f>IFERROR(INDEX('ALLEGATO2-ORI'!$B:$B,MATCH(A283,'ALLEGATO2-ORI'!$A:$A,0)),A283)</f>
        <v>Portoferraio</v>
      </c>
      <c r="C283" t="s">
        <v>1664</v>
      </c>
      <c r="E283" t="s">
        <v>756</v>
      </c>
      <c r="F283" s="10" t="s">
        <v>742</v>
      </c>
    </row>
    <row r="284" spans="1:6">
      <c r="A284" t="s">
        <v>993</v>
      </c>
      <c r="B284" t="str">
        <f>IFERROR(INDEX('ALLEGATO2-ORI'!$B:$B,MATCH(A284,'ALLEGATO2-ORI'!$A:$A,0)),A284)</f>
        <v>Portofino</v>
      </c>
      <c r="C284" t="s">
        <v>1666</v>
      </c>
      <c r="E284" t="s">
        <v>756</v>
      </c>
      <c r="F284" s="10" t="s">
        <v>742</v>
      </c>
    </row>
    <row r="285" spans="1:6">
      <c r="A285" t="s">
        <v>994</v>
      </c>
      <c r="B285" t="str">
        <f>IFERROR(INDEX('ALLEGATO2-ORI'!$B:$B,MATCH(A285,'ALLEGATO2-ORI'!$A:$A,0)),A285)</f>
        <v>Pozzolo Formigaro</v>
      </c>
      <c r="C285" t="s">
        <v>1666</v>
      </c>
      <c r="E285" t="s">
        <v>756</v>
      </c>
      <c r="F285" s="10" t="s">
        <v>742</v>
      </c>
    </row>
    <row r="286" spans="1:6">
      <c r="A286" t="s">
        <v>995</v>
      </c>
      <c r="B286" t="str">
        <f>IFERROR(INDEX('ALLEGATO2-ORI'!$B:$B,MATCH(A286,'ALLEGATO2-ORI'!$A:$A,0)),A286)</f>
        <v>Pragelato</v>
      </c>
      <c r="C286" t="s">
        <v>1666</v>
      </c>
      <c r="E286" t="s">
        <v>756</v>
      </c>
      <c r="F286" s="10" t="s">
        <v>742</v>
      </c>
    </row>
    <row r="287" spans="1:6">
      <c r="A287" t="s">
        <v>996</v>
      </c>
      <c r="B287" t="str">
        <f>IFERROR(INDEX('ALLEGATO2-ORI'!$B:$B,MATCH(A287,'ALLEGATO2-ORI'!$A:$A,0)),A287)</f>
        <v>Pratiglione</v>
      </c>
      <c r="C287" t="s">
        <v>1666</v>
      </c>
      <c r="E287" t="s">
        <v>756</v>
      </c>
      <c r="F287" s="10" t="s">
        <v>742</v>
      </c>
    </row>
    <row r="288" spans="1:6">
      <c r="A288" t="s">
        <v>997</v>
      </c>
      <c r="B288" t="str">
        <f>IFERROR(INDEX('ALLEGATO2-ORI'!$B:$B,MATCH(A288,'ALLEGATO2-ORI'!$A:$A,0)),A288)</f>
        <v>Prato</v>
      </c>
      <c r="C288" t="s">
        <v>1667</v>
      </c>
      <c r="E288" t="s">
        <v>756</v>
      </c>
      <c r="F288" s="10" t="s">
        <v>742</v>
      </c>
    </row>
    <row r="289" spans="1:6">
      <c r="A289" t="s">
        <v>998</v>
      </c>
      <c r="B289" t="str">
        <f>IFERROR(INDEX('ALLEGATO2-ORI'!$B:$B,MATCH(A289,'ALLEGATO2-ORI'!$A:$A,0)),A289)</f>
        <v>Preci</v>
      </c>
      <c r="C289" t="s">
        <v>1666</v>
      </c>
      <c r="E289" t="s">
        <v>756</v>
      </c>
      <c r="F289" s="10" t="s">
        <v>742</v>
      </c>
    </row>
    <row r="290" spans="1:6">
      <c r="A290" t="s">
        <v>999</v>
      </c>
      <c r="B290" t="str">
        <f>IFERROR(INDEX('ALLEGATO2-ORI'!$B:$B,MATCH(A290,'ALLEGATO2-ORI'!$A:$A,0)),A290)</f>
        <v>Priocca</v>
      </c>
      <c r="C290" t="s">
        <v>1666</v>
      </c>
      <c r="E290" t="s">
        <v>756</v>
      </c>
      <c r="F290" s="10" t="s">
        <v>742</v>
      </c>
    </row>
    <row r="291" spans="1:6">
      <c r="A291" t="s">
        <v>1000</v>
      </c>
      <c r="B291" t="str">
        <f>IFERROR(INDEX('ALLEGATO2-ORI'!$B:$B,MATCH(A291,'ALLEGATO2-ORI'!$A:$A,0)),A291)</f>
        <v>Quarrata</v>
      </c>
      <c r="C291" t="s">
        <v>1665</v>
      </c>
      <c r="E291" t="s">
        <v>756</v>
      </c>
      <c r="F291" s="10" t="s">
        <v>742</v>
      </c>
    </row>
    <row r="292" spans="1:6">
      <c r="A292" t="s">
        <v>528</v>
      </c>
      <c r="B292" t="str">
        <f>IFERROR(INDEX('ALLEGATO2-ORI'!$B:$B,MATCH(A292,'ALLEGATO2-ORI'!$A:$A,0)),A292)</f>
        <v>Quattro Castella</v>
      </c>
      <c r="C292" t="s">
        <v>1664</v>
      </c>
      <c r="E292" t="s">
        <v>756</v>
      </c>
      <c r="F292" s="10" t="s">
        <v>742</v>
      </c>
    </row>
    <row r="293" spans="1:6">
      <c r="A293" t="s">
        <v>1001</v>
      </c>
      <c r="B293" t="str">
        <f>IFERROR(INDEX('ALLEGATO2-ORI'!$B:$B,MATCH(A293,'ALLEGATO2-ORI'!$A:$A,0)),A293)</f>
        <v>Quiliano</v>
      </c>
      <c r="C293" t="s">
        <v>1664</v>
      </c>
      <c r="E293" t="s">
        <v>756</v>
      </c>
      <c r="F293" s="10" t="s">
        <v>742</v>
      </c>
    </row>
    <row r="294" spans="1:6">
      <c r="A294" t="s">
        <v>1002</v>
      </c>
      <c r="B294" t="str">
        <f>IFERROR(INDEX('ALLEGATO2-ORI'!$B:$B,MATCH(A294,'ALLEGATO2-ORI'!$A:$A,0)),A294)</f>
        <v>Racconigi</v>
      </c>
      <c r="C294" t="s">
        <v>1664</v>
      </c>
      <c r="E294" t="s">
        <v>756</v>
      </c>
      <c r="F294" s="10" t="s">
        <v>742</v>
      </c>
    </row>
    <row r="295" spans="1:6">
      <c r="A295" t="s">
        <v>1003</v>
      </c>
      <c r="B295" t="str">
        <f>IFERROR(INDEX('ALLEGATO2-ORI'!$B:$B,MATCH(A295,'ALLEGATO2-ORI'!$A:$A,0)),A295)</f>
        <v>Radda in Chianti</v>
      </c>
      <c r="C295" t="s">
        <v>1666</v>
      </c>
      <c r="E295" t="s">
        <v>756</v>
      </c>
      <c r="F295" s="10" t="s">
        <v>742</v>
      </c>
    </row>
    <row r="296" spans="1:6">
      <c r="A296" t="s">
        <v>1004</v>
      </c>
      <c r="B296" t="str">
        <f>IFERROR(INDEX('ALLEGATO2-ORI'!$B:$B,MATCH(A296,'ALLEGATO2-ORI'!$A:$A,0)),A296)</f>
        <v>Radicondoli</v>
      </c>
      <c r="C296" t="s">
        <v>1666</v>
      </c>
      <c r="E296" t="s">
        <v>756</v>
      </c>
      <c r="F296" s="10" t="s">
        <v>742</v>
      </c>
    </row>
    <row r="297" spans="1:6">
      <c r="A297" t="s">
        <v>1005</v>
      </c>
      <c r="B297" t="str">
        <f>IFERROR(INDEX('ALLEGATO2-ORI'!$B:$B,MATCH(A297,'ALLEGATO2-ORI'!$A:$A,0)),A297)</f>
        <v>Rapolano Terme</v>
      </c>
      <c r="C297" t="s">
        <v>1664</v>
      </c>
      <c r="E297" t="s">
        <v>756</v>
      </c>
      <c r="F297" s="10" t="s">
        <v>742</v>
      </c>
    </row>
    <row r="298" spans="1:6">
      <c r="A298" t="s">
        <v>29</v>
      </c>
      <c r="B298" t="str">
        <f>IFERROR(INDEX('ALLEGATO2-ORI'!$B:$B,MATCH(A298,'ALLEGATO2-ORI'!$A:$A,0)),A298)</f>
        <v>Ravenna</v>
      </c>
      <c r="C298" t="s">
        <v>1667</v>
      </c>
      <c r="E298" t="s">
        <v>756</v>
      </c>
      <c r="F298" s="10" t="s">
        <v>742</v>
      </c>
    </row>
    <row r="299" spans="1:6">
      <c r="A299" t="s">
        <v>533</v>
      </c>
      <c r="B299" t="str">
        <f>IFERROR(INDEX('ALLEGATO2-ORI'!$B:$B,MATCH(A299,'ALLEGATO2-ORI'!$A:$A,0)),A299)</f>
        <v>Reggio nell'Emilia</v>
      </c>
      <c r="C299" t="s">
        <v>1667</v>
      </c>
      <c r="E299" t="s">
        <v>756</v>
      </c>
      <c r="F299" s="10" t="s">
        <v>742</v>
      </c>
    </row>
    <row r="300" spans="1:6">
      <c r="A300" t="s">
        <v>1006</v>
      </c>
      <c r="B300" t="str">
        <f>IFERROR(INDEX('ALLEGATO2-ORI'!$B:$B,MATCH(A300,'ALLEGATO2-ORI'!$A:$A,0)),A300)</f>
        <v>Revello</v>
      </c>
      <c r="C300" t="s">
        <v>1666</v>
      </c>
      <c r="E300" t="s">
        <v>756</v>
      </c>
      <c r="F300" s="10" t="s">
        <v>742</v>
      </c>
    </row>
    <row r="301" spans="1:6">
      <c r="A301" t="s">
        <v>1007</v>
      </c>
      <c r="B301" t="str">
        <f>IFERROR(INDEX('ALLEGATO2-ORI'!$B:$B,MATCH(A301,'ALLEGATO2-ORI'!$A:$A,0)),A301)</f>
        <v>Rignano sull'Arno</v>
      </c>
      <c r="C301" t="s">
        <v>1664</v>
      </c>
      <c r="E301" t="s">
        <v>756</v>
      </c>
      <c r="F301" s="10" t="s">
        <v>742</v>
      </c>
    </row>
    <row r="302" spans="1:6">
      <c r="A302" t="s">
        <v>541</v>
      </c>
      <c r="B302" t="str">
        <f>IFERROR(INDEX('ALLEGATO2-ORI'!$B:$B,MATCH(A302,'ALLEGATO2-ORI'!$A:$A,0)),A302)</f>
        <v>Rio Saliceto</v>
      </c>
      <c r="C302" t="s">
        <v>1664</v>
      </c>
      <c r="E302" t="s">
        <v>756</v>
      </c>
      <c r="F302" s="10" t="s">
        <v>742</v>
      </c>
    </row>
    <row r="303" spans="1:6">
      <c r="A303" t="s">
        <v>549</v>
      </c>
      <c r="B303" t="str">
        <f>IFERROR(INDEX('ALLEGATO2-ORI'!$B:$B,MATCH(A303,'ALLEGATO2-ORI'!$A:$A,0)),A303)</f>
        <v>Rivergaro</v>
      </c>
      <c r="C303" t="s">
        <v>1664</v>
      </c>
      <c r="E303" t="s">
        <v>756</v>
      </c>
      <c r="F303" s="10" t="s">
        <v>742</v>
      </c>
    </row>
    <row r="304" spans="1:6">
      <c r="A304" t="s">
        <v>1008</v>
      </c>
      <c r="B304" t="str">
        <f>IFERROR(INDEX('ALLEGATO2-ORI'!$B:$B,MATCH(A304,'ALLEGATO2-ORI'!$A:$A,0)),A304)</f>
        <v>Roaschia</v>
      </c>
      <c r="C304" t="s">
        <v>1666</v>
      </c>
      <c r="E304" t="s">
        <v>756</v>
      </c>
      <c r="F304" s="10" t="s">
        <v>742</v>
      </c>
    </row>
    <row r="305" spans="1:6">
      <c r="A305" t="s">
        <v>1009</v>
      </c>
      <c r="B305" t="str">
        <f>IFERROR(INDEX('ALLEGATO2-ORI'!$B:$B,MATCH(A305,'ALLEGATO2-ORI'!$A:$A,0)),A305)</f>
        <v>Robilante</v>
      </c>
      <c r="C305" t="s">
        <v>1666</v>
      </c>
      <c r="E305" t="s">
        <v>756</v>
      </c>
      <c r="F305" s="10" t="s">
        <v>742</v>
      </c>
    </row>
    <row r="306" spans="1:6">
      <c r="A306" t="s">
        <v>1010</v>
      </c>
      <c r="B306" t="str">
        <f>IFERROR(INDEX('ALLEGATO2-ORI'!$B:$B,MATCH(A306,'ALLEGATO2-ORI'!$A:$A,0)),A306)</f>
        <v>Roccabruna</v>
      </c>
      <c r="C306" t="s">
        <v>1666</v>
      </c>
      <c r="E306" t="s">
        <v>756</v>
      </c>
      <c r="F306" s="10" t="s">
        <v>742</v>
      </c>
    </row>
    <row r="307" spans="1:6">
      <c r="A307" t="s">
        <v>1011</v>
      </c>
      <c r="B307" t="str">
        <f>IFERROR(INDEX('ALLEGATO2-ORI'!$B:$B,MATCH(A307,'ALLEGATO2-ORI'!$A:$A,0)),A307)</f>
        <v>Roccavione</v>
      </c>
      <c r="C307" t="s">
        <v>1666</v>
      </c>
      <c r="E307" t="s">
        <v>756</v>
      </c>
      <c r="F307" s="10" t="s">
        <v>742</v>
      </c>
    </row>
    <row r="308" spans="1:6">
      <c r="A308" t="s">
        <v>1012</v>
      </c>
      <c r="B308" t="str">
        <f>IFERROR(INDEX('ALLEGATO2-ORI'!$B:$B,MATCH(A308,'ALLEGATO2-ORI'!$A:$A,0)),A308)</f>
        <v>Rodello</v>
      </c>
      <c r="C308" t="s">
        <v>1666</v>
      </c>
      <c r="E308" t="s">
        <v>756</v>
      </c>
      <c r="F308" s="10" t="s">
        <v>742</v>
      </c>
    </row>
    <row r="309" spans="1:6">
      <c r="A309" t="s">
        <v>1013</v>
      </c>
      <c r="B309" t="str">
        <f>IFERROR(INDEX('ALLEGATO2-ORI'!$B:$B,MATCH(A309,'ALLEGATO2-ORI'!$A:$A,0)),A309)</f>
        <v>Rodengo Saiano</v>
      </c>
      <c r="C309" t="s">
        <v>1664</v>
      </c>
      <c r="E309" t="s">
        <v>756</v>
      </c>
      <c r="F309" s="10" t="s">
        <v>742</v>
      </c>
    </row>
    <row r="310" spans="1:6">
      <c r="A310" t="s">
        <v>555</v>
      </c>
      <c r="B310" t="str">
        <f>IFERROR(INDEX('ALLEGATO2-ORI'!$B:$B,MATCH(A310,'ALLEGATO2-ORI'!$A:$A,0)),A310)</f>
        <v>Rolo</v>
      </c>
      <c r="C310" t="s">
        <v>1666</v>
      </c>
      <c r="E310" t="s">
        <v>756</v>
      </c>
      <c r="F310" s="10" t="s">
        <v>742</v>
      </c>
    </row>
    <row r="311" spans="1:6">
      <c r="A311" t="s">
        <v>1014</v>
      </c>
      <c r="B311" t="str">
        <f>IFERROR(INDEX('ALLEGATO2-ORI'!$B:$B,MATCH(A311,'ALLEGATO2-ORI'!$A:$A,0)),A311)</f>
        <v>Romentino</v>
      </c>
      <c r="C311" t="s">
        <v>1664</v>
      </c>
      <c r="E311" t="s">
        <v>756</v>
      </c>
      <c r="F311" s="10" t="s">
        <v>742</v>
      </c>
    </row>
    <row r="312" spans="1:6">
      <c r="A312" t="s">
        <v>557</v>
      </c>
      <c r="B312" t="str">
        <f>IFERROR(INDEX('ALLEGATO2-ORI'!$B:$B,MATCH(A312,'ALLEGATO2-ORI'!$A:$A,0)),A312)</f>
        <v>Roncofreddo</v>
      </c>
      <c r="C312" t="s">
        <v>1666</v>
      </c>
      <c r="E312" t="s">
        <v>756</v>
      </c>
      <c r="F312" s="10" t="s">
        <v>742</v>
      </c>
    </row>
    <row r="313" spans="1:6">
      <c r="A313" t="s">
        <v>1015</v>
      </c>
      <c r="B313" t="str">
        <f>IFERROR(INDEX('ALLEGATO2-ORI'!$B:$B,MATCH(A313,'ALLEGATO2-ORI'!$A:$A,0)),A313)</f>
        <v>Rosta</v>
      </c>
      <c r="C313" t="s">
        <v>1664</v>
      </c>
      <c r="E313" t="s">
        <v>756</v>
      </c>
      <c r="F313" s="10" t="s">
        <v>742</v>
      </c>
    </row>
    <row r="314" spans="1:6">
      <c r="A314" t="s">
        <v>561</v>
      </c>
      <c r="B314" t="str">
        <f>IFERROR(INDEX('ALLEGATO2-ORI'!$B:$B,MATCH(A314,'ALLEGATO2-ORI'!$A:$A,0)),A314)</f>
        <v>Rubiera</v>
      </c>
      <c r="C314" t="s">
        <v>1664</v>
      </c>
      <c r="E314" t="s">
        <v>756</v>
      </c>
      <c r="F314" s="10" t="s">
        <v>742</v>
      </c>
    </row>
    <row r="315" spans="1:6">
      <c r="A315" t="s">
        <v>563</v>
      </c>
      <c r="B315" t="str">
        <f>IFERROR(INDEX('ALLEGATO2-ORI'!$B:$B,MATCH(A315,'ALLEGATO2-ORI'!$A:$A,0)),A315)</f>
        <v>Russi</v>
      </c>
      <c r="C315" t="s">
        <v>1664</v>
      </c>
      <c r="E315" t="s">
        <v>756</v>
      </c>
      <c r="F315" s="10" t="s">
        <v>742</v>
      </c>
    </row>
    <row r="316" spans="1:6">
      <c r="A316" t="s">
        <v>569</v>
      </c>
      <c r="B316" t="str">
        <f>IFERROR(INDEX('ALLEGATO2-ORI'!$B:$B,MATCH(A316,'ALLEGATO2-ORI'!$A:$A,0)),A316)</f>
        <v>Salsomaggiore Terme</v>
      </c>
      <c r="C316" t="s">
        <v>1665</v>
      </c>
      <c r="E316" t="s">
        <v>756</v>
      </c>
      <c r="F316" s="10" t="s">
        <v>742</v>
      </c>
    </row>
    <row r="317" spans="1:6">
      <c r="A317" t="s">
        <v>1016</v>
      </c>
      <c r="B317" t="str">
        <f>IFERROR(INDEX('ALLEGATO2-ORI'!$B:$B,MATCH(A317,'ALLEGATO2-ORI'!$A:$A,0)),A317)</f>
        <v>Saluggia</v>
      </c>
      <c r="C317" t="s">
        <v>1666</v>
      </c>
      <c r="E317" t="s">
        <v>756</v>
      </c>
      <c r="F317" s="10" t="s">
        <v>742</v>
      </c>
    </row>
    <row r="318" spans="1:6">
      <c r="A318" t="s">
        <v>1017</v>
      </c>
      <c r="B318" t="str">
        <f>IFERROR(INDEX('ALLEGATO2-ORI'!$B:$B,MATCH(A318,'ALLEGATO2-ORI'!$A:$A,0)),A318)</f>
        <v>Saluzzo</v>
      </c>
      <c r="C318" t="s">
        <v>1664</v>
      </c>
      <c r="E318" t="s">
        <v>756</v>
      </c>
      <c r="F318" s="10" t="s">
        <v>742</v>
      </c>
    </row>
    <row r="319" spans="1:6">
      <c r="A319" t="s">
        <v>1018</v>
      </c>
      <c r="B319" t="str">
        <f>IFERROR(INDEX('ALLEGATO2-ORI'!$B:$B,MATCH(A319,'ALLEGATO2-ORI'!$A:$A,0)),A319)</f>
        <v>San Benedetto del Tronto</v>
      </c>
      <c r="C319" t="s">
        <v>1665</v>
      </c>
      <c r="E319" t="s">
        <v>756</v>
      </c>
      <c r="F319" s="10" t="s">
        <v>742</v>
      </c>
    </row>
    <row r="320" spans="1:6">
      <c r="A320" t="s">
        <v>1019</v>
      </c>
      <c r="B320" t="str">
        <f>IFERROR(INDEX('ALLEGATO2-ORI'!$B:$B,MATCH(A320,'ALLEGATO2-ORI'!$A:$A,0)),A320)</f>
        <v>San Gimignano</v>
      </c>
      <c r="C320" t="s">
        <v>1664</v>
      </c>
      <c r="E320" t="s">
        <v>756</v>
      </c>
      <c r="F320" s="10" t="s">
        <v>742</v>
      </c>
    </row>
    <row r="321" spans="1:6">
      <c r="A321" t="s">
        <v>1020</v>
      </c>
      <c r="B321" t="str">
        <f>IFERROR(INDEX('ALLEGATO2-ORI'!$B:$B,MATCH(A321,'ALLEGATO2-ORI'!$A:$A,0)),A321)</f>
        <v>San Giovanni Valdarno</v>
      </c>
      <c r="C321" t="s">
        <v>1664</v>
      </c>
      <c r="E321" t="s">
        <v>756</v>
      </c>
      <c r="F321" s="10" t="s">
        <v>742</v>
      </c>
    </row>
    <row r="322" spans="1:6">
      <c r="A322" t="s">
        <v>1021</v>
      </c>
      <c r="B322" t="str">
        <f>IFERROR(INDEX('ALLEGATO2-ORI'!$B:$B,MATCH(A322,'ALLEGATO2-ORI'!$A:$A,0)),A322)</f>
        <v>San Giuliano Terme</v>
      </c>
      <c r="C322" t="s">
        <v>1665</v>
      </c>
      <c r="E322" t="s">
        <v>756</v>
      </c>
      <c r="F322" s="10" t="s">
        <v>742</v>
      </c>
    </row>
    <row r="323" spans="1:6">
      <c r="A323" t="s">
        <v>593</v>
      </c>
      <c r="B323" t="str">
        <f>IFERROR(INDEX('ALLEGATO2-ORI'!$B:$B,MATCH(A323,'ALLEGATO2-ORI'!$A:$A,0)),A323)</f>
        <v>San Martino in Rio</v>
      </c>
      <c r="C323" t="s">
        <v>1664</v>
      </c>
      <c r="E323" t="s">
        <v>756</v>
      </c>
      <c r="F323" s="10" t="s">
        <v>742</v>
      </c>
    </row>
    <row r="324" spans="1:6">
      <c r="A324" t="s">
        <v>595</v>
      </c>
      <c r="B324" t="str">
        <f>IFERROR(INDEX('ALLEGATO2-ORI'!$B:$B,MATCH(A324,'ALLEGATO2-ORI'!$A:$A,0)),A324)</f>
        <v>San Mauro Pascoli</v>
      </c>
      <c r="C324" t="s">
        <v>1664</v>
      </c>
      <c r="E324" t="s">
        <v>756</v>
      </c>
      <c r="F324" s="10" t="s">
        <v>742</v>
      </c>
    </row>
    <row r="325" spans="1:6">
      <c r="A325" t="s">
        <v>1022</v>
      </c>
      <c r="B325" t="str">
        <f>IFERROR(INDEX('ALLEGATO2-ORI'!$B:$B,MATCH(A325,'ALLEGATO2-ORI'!$A:$A,0)),A325)</f>
        <v>San Miniato</v>
      </c>
      <c r="C325" t="s">
        <v>1665</v>
      </c>
      <c r="E325" t="s">
        <v>756</v>
      </c>
      <c r="F325" s="10" t="s">
        <v>742</v>
      </c>
    </row>
    <row r="326" spans="1:6">
      <c r="A326" t="s">
        <v>601</v>
      </c>
      <c r="B326" t="str">
        <f>IFERROR(INDEX('ALLEGATO2-ORI'!$B:$B,MATCH(A326,'ALLEGATO2-ORI'!$A:$A,0)),A326)</f>
        <v>San Polo d'Enza</v>
      </c>
      <c r="C326" t="s">
        <v>1664</v>
      </c>
      <c r="E326" t="s">
        <v>756</v>
      </c>
      <c r="F326" s="10" t="s">
        <v>742</v>
      </c>
    </row>
    <row r="327" spans="1:6">
      <c r="A327" t="s">
        <v>607</v>
      </c>
      <c r="B327" t="str">
        <f>IFERROR(INDEX('ALLEGATO2-ORI'!$B:$B,MATCH(A327,'ALLEGATO2-ORI'!$A:$A,0)),A327)</f>
        <v>San Secondo Parmense</v>
      </c>
      <c r="C327" t="s">
        <v>1664</v>
      </c>
      <c r="E327" t="s">
        <v>756</v>
      </c>
      <c r="F327" s="10" t="s">
        <v>742</v>
      </c>
    </row>
    <row r="328" spans="1:6">
      <c r="A328" t="s">
        <v>1023</v>
      </c>
      <c r="B328" t="str">
        <f>IFERROR(INDEX('ALLEGATO2-ORI'!$B:$B,MATCH(A328,'ALLEGATO2-ORI'!$A:$A,0)),A328)</f>
        <v>Sandigliano</v>
      </c>
      <c r="C328" t="s">
        <v>1666</v>
      </c>
      <c r="E328" t="s">
        <v>756</v>
      </c>
      <c r="F328" s="10" t="s">
        <v>742</v>
      </c>
    </row>
    <row r="329" spans="1:6">
      <c r="A329" t="s">
        <v>1024</v>
      </c>
      <c r="B329" t="str">
        <f>IFERROR(INDEX('ALLEGATO2-ORI'!$B:$B,MATCH(A329,'ALLEGATO2-ORI'!$A:$A,0)),A329)</f>
        <v>Sanfrè</v>
      </c>
      <c r="C329" t="s">
        <v>1666</v>
      </c>
      <c r="E329" t="s">
        <v>756</v>
      </c>
      <c r="F329" s="10" t="s">
        <v>742</v>
      </c>
    </row>
    <row r="330" spans="1:6">
      <c r="A330" t="s">
        <v>1025</v>
      </c>
      <c r="B330" t="str">
        <f>IFERROR(INDEX('ALLEGATO2-ORI'!$B:$B,MATCH(A330,'ALLEGATO2-ORI'!$A:$A,0)),A330)</f>
        <v>Sanremo</v>
      </c>
      <c r="C330" t="s">
        <v>1663</v>
      </c>
      <c r="E330" t="s">
        <v>756</v>
      </c>
      <c r="F330" s="10" t="s">
        <v>742</v>
      </c>
    </row>
    <row r="331" spans="1:6">
      <c r="A331" t="s">
        <v>1026</v>
      </c>
      <c r="B331" t="str">
        <f>IFERROR(INDEX('ALLEGATO2-ORI'!$B:$B,MATCH(A331,'ALLEGATO2-ORI'!$A:$A,0)),A331)</f>
        <v>Santa Croce sull'Arno</v>
      </c>
      <c r="C331" t="s">
        <v>1664</v>
      </c>
      <c r="E331" t="s">
        <v>756</v>
      </c>
      <c r="F331" s="10" t="s">
        <v>742</v>
      </c>
    </row>
    <row r="332" spans="1:6">
      <c r="A332" t="s">
        <v>1027</v>
      </c>
      <c r="B332" t="str">
        <f>IFERROR(INDEX('ALLEGATO2-ORI'!$B:$B,MATCH(A332,'ALLEGATO2-ORI'!$A:$A,0)),A332)</f>
        <v>Santa Maria a Monte</v>
      </c>
      <c r="C332" t="s">
        <v>1664</v>
      </c>
      <c r="E332" t="s">
        <v>756</v>
      </c>
      <c r="F332" s="10" t="s">
        <v>742</v>
      </c>
    </row>
    <row r="333" spans="1:6">
      <c r="A333" t="s">
        <v>1028</v>
      </c>
      <c r="B333" t="str">
        <f>IFERROR(INDEX('ALLEGATO2-ORI'!$B:$B,MATCH(A333,'ALLEGATO2-ORI'!$A:$A,0)),A333)</f>
        <v>Santa Vittoria d'Alba</v>
      </c>
      <c r="C333" t="s">
        <v>1666</v>
      </c>
      <c r="E333" t="s">
        <v>756</v>
      </c>
      <c r="F333" s="10" t="s">
        <v>742</v>
      </c>
    </row>
    <row r="334" spans="1:6">
      <c r="A334" t="s">
        <v>1029</v>
      </c>
      <c r="B334" t="str">
        <f>IFERROR(INDEX('ALLEGATO2-ORI'!$B:$B,MATCH(A334,'ALLEGATO2-ORI'!$A:$A,0)),A334)</f>
        <v>Sant'Angelo a Scala</v>
      </c>
      <c r="C334" t="s">
        <v>1666</v>
      </c>
      <c r="E334" t="s">
        <v>756</v>
      </c>
      <c r="F334" s="10" t="s">
        <v>742</v>
      </c>
    </row>
    <row r="335" spans="1:6">
      <c r="A335" t="s">
        <v>1030</v>
      </c>
      <c r="B335" t="str">
        <f>IFERROR(INDEX('ALLEGATO2-ORI'!$B:$B,MATCH(A335,'ALLEGATO2-ORI'!$A:$A,0)),A335)</f>
        <v>Santhià</v>
      </c>
      <c r="C335" t="s">
        <v>1664</v>
      </c>
      <c r="E335" t="s">
        <v>756</v>
      </c>
      <c r="F335" s="10" t="s">
        <v>742</v>
      </c>
    </row>
    <row r="336" spans="1:6">
      <c r="A336" t="s">
        <v>1031</v>
      </c>
      <c r="B336" t="str">
        <f>IFERROR(INDEX('ALLEGATO2-ORI'!$B:$B,MATCH(A336,'ALLEGATO2-ORI'!$A:$A,0)),A336)</f>
        <v>Santo Stefano al Mare</v>
      </c>
      <c r="C336" t="s">
        <v>1666</v>
      </c>
      <c r="E336" t="s">
        <v>756</v>
      </c>
      <c r="F336" s="10" t="s">
        <v>742</v>
      </c>
    </row>
    <row r="337" spans="1:6">
      <c r="A337" t="s">
        <v>1032</v>
      </c>
      <c r="B337" t="str">
        <f>IFERROR(INDEX('ALLEGATO2-ORI'!$B:$B,MATCH(A337,'ALLEGATO2-ORI'!$A:$A,0)),A337)</f>
        <v>Santo Stefano Roero</v>
      </c>
      <c r="C337" t="s">
        <v>1666</v>
      </c>
      <c r="E337" t="s">
        <v>756</v>
      </c>
      <c r="F337" s="10" t="s">
        <v>742</v>
      </c>
    </row>
    <row r="338" spans="1:6">
      <c r="A338" t="s">
        <v>621</v>
      </c>
      <c r="B338" t="str">
        <f>IFERROR(INDEX('ALLEGATO2-ORI'!$B:$B,MATCH(A338,'ALLEGATO2-ORI'!$A:$A,0)),A338)</f>
        <v>Sarmato</v>
      </c>
      <c r="C338" t="s">
        <v>1666</v>
      </c>
      <c r="E338" t="s">
        <v>756</v>
      </c>
      <c r="F338" s="10" t="s">
        <v>742</v>
      </c>
    </row>
    <row r="339" spans="1:6">
      <c r="A339" t="s">
        <v>625</v>
      </c>
      <c r="B339" t="str">
        <f>IFERROR(INDEX('ALLEGATO2-ORI'!$B:$B,MATCH(A339,'ALLEGATO2-ORI'!$A:$A,0)),A339)</f>
        <v>Sasso Marconi</v>
      </c>
      <c r="C339" t="s">
        <v>1664</v>
      </c>
      <c r="E339" t="s">
        <v>756</v>
      </c>
      <c r="F339" s="10" t="s">
        <v>742</v>
      </c>
    </row>
    <row r="340" spans="1:6">
      <c r="A340" t="s">
        <v>1033</v>
      </c>
      <c r="B340" t="str">
        <f>IFERROR(INDEX('ALLEGATO2-ORI'!$B:$B,MATCH(A340,'ALLEGATO2-ORI'!$A:$A,0)),A340)</f>
        <v>Sauze di Cesana</v>
      </c>
      <c r="C340" t="s">
        <v>1666</v>
      </c>
      <c r="E340" t="s">
        <v>756</v>
      </c>
      <c r="F340" s="10" t="s">
        <v>742</v>
      </c>
    </row>
    <row r="341" spans="1:6">
      <c r="A341" t="s">
        <v>1034</v>
      </c>
      <c r="B341" t="str">
        <f>IFERROR(INDEX('ALLEGATO2-ORI'!$B:$B,MATCH(A341,'ALLEGATO2-ORI'!$A:$A,0)),A341)</f>
        <v>Sauze d'Oulx</v>
      </c>
      <c r="C341" t="s">
        <v>1666</v>
      </c>
      <c r="E341" t="s">
        <v>756</v>
      </c>
      <c r="F341" s="10" t="s">
        <v>742</v>
      </c>
    </row>
    <row r="342" spans="1:6">
      <c r="A342" t="s">
        <v>1035</v>
      </c>
      <c r="B342" t="str">
        <f>IFERROR(INDEX('ALLEGATO2-ORI'!$B:$B,MATCH(A342,'ALLEGATO2-ORI'!$A:$A,0)),A342)</f>
        <v>Savigliano</v>
      </c>
      <c r="C342" t="s">
        <v>1665</v>
      </c>
      <c r="E342" t="s">
        <v>756</v>
      </c>
      <c r="F342" s="10" t="s">
        <v>742</v>
      </c>
    </row>
    <row r="343" spans="1:6">
      <c r="A343" t="s">
        <v>631</v>
      </c>
      <c r="B343" t="str">
        <f>IFERROR(INDEX('ALLEGATO2-ORI'!$B:$B,MATCH(A343,'ALLEGATO2-ORI'!$A:$A,0)),A343)</f>
        <v>Savignano sul Panaro</v>
      </c>
      <c r="C343" t="s">
        <v>1664</v>
      </c>
      <c r="E343" t="s">
        <v>756</v>
      </c>
      <c r="F343" s="10" t="s">
        <v>742</v>
      </c>
    </row>
    <row r="344" spans="1:6">
      <c r="A344" t="s">
        <v>633</v>
      </c>
      <c r="B344" t="str">
        <f>IFERROR(INDEX('ALLEGATO2-ORI'!$B:$B,MATCH(A344,'ALLEGATO2-ORI'!$A:$A,0)),A344)</f>
        <v>Savignano sul Rubicone</v>
      </c>
      <c r="C344" t="s">
        <v>1664</v>
      </c>
      <c r="E344" t="s">
        <v>756</v>
      </c>
      <c r="F344" s="10" t="s">
        <v>742</v>
      </c>
    </row>
    <row r="345" spans="1:6">
      <c r="A345" t="s">
        <v>635</v>
      </c>
      <c r="B345" t="str">
        <f>IFERROR(INDEX('ALLEGATO2-ORI'!$B:$B,MATCH(A345,'ALLEGATO2-ORI'!$A:$A,0)),A345)</f>
        <v>Scandiano</v>
      </c>
      <c r="C345" t="s">
        <v>1665</v>
      </c>
      <c r="E345" t="s">
        <v>756</v>
      </c>
      <c r="F345" s="10" t="s">
        <v>742</v>
      </c>
    </row>
    <row r="346" spans="1:6">
      <c r="A346" t="s">
        <v>1036</v>
      </c>
      <c r="B346" t="str">
        <f>IFERROR(INDEX('ALLEGATO2-ORI'!$B:$B,MATCH(A346,'ALLEGATO2-ORI'!$A:$A,0)),A346)</f>
        <v>Scandicci</v>
      </c>
      <c r="C346" t="s">
        <v>1665</v>
      </c>
      <c r="E346" t="s">
        <v>756</v>
      </c>
      <c r="F346" s="10" t="s">
        <v>742</v>
      </c>
    </row>
    <row r="347" spans="1:6">
      <c r="A347" t="s">
        <v>1037</v>
      </c>
      <c r="B347" t="str">
        <f>IFERROR(INDEX('ALLEGATO2-ORI'!$B:$B,MATCH(A347,'ALLEGATO2-ORI'!$A:$A,0)),A347)</f>
        <v>Scarnafigi</v>
      </c>
      <c r="C347" t="s">
        <v>1666</v>
      </c>
      <c r="E347" t="s">
        <v>756</v>
      </c>
      <c r="F347" s="10" t="s">
        <v>742</v>
      </c>
    </row>
    <row r="348" spans="1:6">
      <c r="A348" t="s">
        <v>1038</v>
      </c>
      <c r="B348" t="str">
        <f>IFERROR(INDEX('ALLEGATO2-ORI'!$B:$B,MATCH(A348,'ALLEGATO2-ORI'!$A:$A,0)),A348)</f>
        <v>Scheggia e Pascelupo</v>
      </c>
      <c r="C348" t="s">
        <v>1666</v>
      </c>
      <c r="E348" t="s">
        <v>756</v>
      </c>
      <c r="F348" s="10" t="s">
        <v>742</v>
      </c>
    </row>
    <row r="349" spans="1:6">
      <c r="A349" t="s">
        <v>1435</v>
      </c>
      <c r="B349" t="str">
        <f>IFERROR(INDEX('ALLEGATO2-ORI'!$B:$B,MATCH(A349,'ALLEGATO2-ORI'!$A:$A,0)),A349)</f>
        <v>Serra San Quirico</v>
      </c>
      <c r="C349" t="s">
        <v>1666</v>
      </c>
      <c r="E349" t="s">
        <v>756</v>
      </c>
      <c r="F349" s="10" t="s">
        <v>742</v>
      </c>
    </row>
    <row r="350" spans="1:6">
      <c r="A350" t="s">
        <v>1039</v>
      </c>
      <c r="B350" t="str">
        <f>IFERROR(INDEX('ALLEGATO2-ORI'!$B:$B,MATCH(A350,'ALLEGATO2-ORI'!$A:$A,0)),A350)</f>
        <v>Serralunga d'Alba</v>
      </c>
      <c r="C350" t="s">
        <v>1666</v>
      </c>
      <c r="E350" t="s">
        <v>756</v>
      </c>
      <c r="F350" s="10" t="s">
        <v>742</v>
      </c>
    </row>
    <row r="351" spans="1:6">
      <c r="A351" t="s">
        <v>1040</v>
      </c>
      <c r="B351" t="str">
        <f>IFERROR(INDEX('ALLEGATO2-ORI'!$B:$B,MATCH(A351,'ALLEGATO2-ORI'!$A:$A,0)),A351)</f>
        <v>Serrara Fontana</v>
      </c>
      <c r="C351" t="s">
        <v>1666</v>
      </c>
      <c r="E351" t="s">
        <v>756</v>
      </c>
      <c r="F351" s="10" t="s">
        <v>742</v>
      </c>
    </row>
    <row r="352" spans="1:6">
      <c r="A352" t="s">
        <v>1041</v>
      </c>
      <c r="B352" t="str">
        <f>IFERROR(INDEX('ALLEGATO2-ORI'!$B:$B,MATCH(A352,'ALLEGATO2-ORI'!$A:$A,0)),A352)</f>
        <v>Serravalle Pistoiese</v>
      </c>
      <c r="C352" t="s">
        <v>1664</v>
      </c>
      <c r="E352" t="s">
        <v>756</v>
      </c>
      <c r="F352" s="10" t="s">
        <v>742</v>
      </c>
    </row>
    <row r="353" spans="1:6">
      <c r="A353" t="s">
        <v>1042</v>
      </c>
      <c r="B353" t="str">
        <f>IFERROR(INDEX('ALLEGATO2-ORI'!$B:$B,MATCH(A353,'ALLEGATO2-ORI'!$A:$A,0)),A353)</f>
        <v>Serravalle Scrivia</v>
      </c>
      <c r="C353" t="s">
        <v>1664</v>
      </c>
      <c r="E353" t="s">
        <v>756</v>
      </c>
      <c r="F353" s="10" t="s">
        <v>742</v>
      </c>
    </row>
    <row r="354" spans="1:6">
      <c r="A354" t="s">
        <v>1043</v>
      </c>
      <c r="B354" t="str">
        <f>IFERROR(INDEX('ALLEGATO2-ORI'!$B:$B,MATCH(A354,'ALLEGATO2-ORI'!$A:$A,0)),A354)</f>
        <v>Serre</v>
      </c>
      <c r="C354" t="s">
        <v>1666</v>
      </c>
      <c r="E354" t="s">
        <v>756</v>
      </c>
      <c r="F354" s="10" t="s">
        <v>742</v>
      </c>
    </row>
    <row r="355" spans="1:6">
      <c r="A355" t="s">
        <v>1044</v>
      </c>
      <c r="B355" t="str">
        <f>IFERROR(INDEX('ALLEGATO2-ORI'!$B:$B,MATCH(A355,'ALLEGATO2-ORI'!$A:$A,0)),A355)</f>
        <v>Sesto Fiorentino</v>
      </c>
      <c r="C355" t="s">
        <v>1665</v>
      </c>
      <c r="E355" t="s">
        <v>756</v>
      </c>
      <c r="F355" s="10" t="s">
        <v>742</v>
      </c>
    </row>
    <row r="356" spans="1:6">
      <c r="A356" t="s">
        <v>1045</v>
      </c>
      <c r="B356" t="str">
        <f>IFERROR(INDEX('ALLEGATO2-ORI'!$B:$B,MATCH(A356,'ALLEGATO2-ORI'!$A:$A,0)),A356)</f>
        <v>Sestriere</v>
      </c>
      <c r="C356" t="s">
        <v>1666</v>
      </c>
      <c r="E356" t="s">
        <v>756</v>
      </c>
      <c r="F356" s="10" t="s">
        <v>742</v>
      </c>
    </row>
    <row r="357" spans="1:6">
      <c r="A357" t="s">
        <v>1046</v>
      </c>
      <c r="B357" t="str">
        <f>IFERROR(INDEX('ALLEGATO2-ORI'!$B:$B,MATCH(A357,'ALLEGATO2-ORI'!$A:$A,0)),A357)</f>
        <v>Settala</v>
      </c>
      <c r="C357" t="s">
        <v>1664</v>
      </c>
      <c r="E357" t="s">
        <v>756</v>
      </c>
      <c r="F357" s="10" t="s">
        <v>742</v>
      </c>
    </row>
    <row r="358" spans="1:6">
      <c r="A358" t="s">
        <v>1047</v>
      </c>
      <c r="B358" t="str">
        <f>IFERROR(INDEX('ALLEGATO2-ORI'!$B:$B,MATCH(A358,'ALLEGATO2-ORI'!$A:$A,0)),A358)</f>
        <v>Siena</v>
      </c>
      <c r="C358" t="s">
        <v>1663</v>
      </c>
      <c r="E358" t="s">
        <v>756</v>
      </c>
      <c r="F358" s="10" t="s">
        <v>742</v>
      </c>
    </row>
    <row r="359" spans="1:6">
      <c r="A359" t="s">
        <v>1048</v>
      </c>
      <c r="B359" t="str">
        <f>IFERROR(INDEX('ALLEGATO2-ORI'!$B:$B,MATCH(A359,'ALLEGATO2-ORI'!$A:$A,0)),A359)</f>
        <v>Sigillo</v>
      </c>
      <c r="C359" t="s">
        <v>1666</v>
      </c>
      <c r="E359" t="s">
        <v>756</v>
      </c>
      <c r="F359" s="10" t="s">
        <v>742</v>
      </c>
    </row>
    <row r="360" spans="1:6">
      <c r="A360" t="s">
        <v>1049</v>
      </c>
      <c r="B360" t="str">
        <f>IFERROR(INDEX('ALLEGATO2-ORI'!$B:$B,MATCH(A360,'ALLEGATO2-ORI'!$A:$A,0)),A360)</f>
        <v>Signa</v>
      </c>
      <c r="C360" t="s">
        <v>1664</v>
      </c>
      <c r="E360" t="s">
        <v>756</v>
      </c>
      <c r="F360" s="10" t="s">
        <v>742</v>
      </c>
    </row>
    <row r="361" spans="1:6">
      <c r="A361" t="s">
        <v>1050</v>
      </c>
      <c r="B361" t="str">
        <f>IFERROR(INDEX('ALLEGATO2-ORI'!$B:$B,MATCH(A361,'ALLEGATO2-ORI'!$A:$A,0)),A361)</f>
        <v>Sirolo</v>
      </c>
      <c r="C361" t="s">
        <v>1666</v>
      </c>
      <c r="E361" t="s">
        <v>756</v>
      </c>
      <c r="F361" s="10" t="s">
        <v>742</v>
      </c>
    </row>
    <row r="362" spans="1:6">
      <c r="A362" t="s">
        <v>641</v>
      </c>
      <c r="B362" t="str">
        <f>IFERROR(INDEX('ALLEGATO2-ORI'!$B:$B,MATCH(A362,'ALLEGATO2-ORI'!$A:$A,0)),A362)</f>
        <v>Sissa Trecasali</v>
      </c>
      <c r="C362" t="s">
        <v>1664</v>
      </c>
      <c r="E362" t="s">
        <v>756</v>
      </c>
      <c r="F362" s="10" t="s">
        <v>742</v>
      </c>
    </row>
    <row r="363" spans="1:6">
      <c r="A363" t="s">
        <v>643</v>
      </c>
      <c r="B363" t="str">
        <f>IFERROR(INDEX('ALLEGATO2-ORI'!$B:$B,MATCH(A363,'ALLEGATO2-ORI'!$A:$A,0)),A363)</f>
        <v>Sogliano al Rubicone</v>
      </c>
      <c r="C363" t="s">
        <v>1666</v>
      </c>
      <c r="E363" t="s">
        <v>756</v>
      </c>
      <c r="F363" s="10" t="s">
        <v>742</v>
      </c>
    </row>
    <row r="364" spans="1:6">
      <c r="A364" t="s">
        <v>1051</v>
      </c>
      <c r="B364" t="str">
        <f>IFERROR(INDEX('ALLEGATO2-ORI'!$B:$B,MATCH(A364,'ALLEGATO2-ORI'!$A:$A,0)),A364)</f>
        <v>Sommariva del Bosco</v>
      </c>
      <c r="C364" t="s">
        <v>1664</v>
      </c>
      <c r="E364" t="s">
        <v>756</v>
      </c>
      <c r="F364" s="10" t="s">
        <v>742</v>
      </c>
    </row>
    <row r="365" spans="1:6">
      <c r="A365" t="s">
        <v>1052</v>
      </c>
      <c r="B365" t="str">
        <f>IFERROR(INDEX('ALLEGATO2-ORI'!$B:$B,MATCH(A365,'ALLEGATO2-ORI'!$A:$A,0)),A365)</f>
        <v>Sommariva Perno</v>
      </c>
      <c r="C365" t="s">
        <v>1666</v>
      </c>
      <c r="E365" t="s">
        <v>756</v>
      </c>
      <c r="F365" s="10" t="s">
        <v>742</v>
      </c>
    </row>
    <row r="366" spans="1:6">
      <c r="A366" t="s">
        <v>651</v>
      </c>
      <c r="B366" t="str">
        <f>IFERROR(INDEX('ALLEGATO2-ORI'!$B:$B,MATCH(A366,'ALLEGATO2-ORI'!$A:$A,0)),A366)</f>
        <v>Soragna</v>
      </c>
      <c r="C366" t="s">
        <v>1666</v>
      </c>
      <c r="E366" t="s">
        <v>756</v>
      </c>
      <c r="F366" s="10" t="s">
        <v>742</v>
      </c>
    </row>
    <row r="367" spans="1:6">
      <c r="A367" t="s">
        <v>1053</v>
      </c>
      <c r="B367" t="str">
        <f>IFERROR(INDEX('ALLEGATO2-ORI'!$B:$B,MATCH(A367,'ALLEGATO2-ORI'!$A:$A,0)),A367)</f>
        <v>Sorrento</v>
      </c>
      <c r="C367" t="s">
        <v>1664</v>
      </c>
      <c r="E367" t="s">
        <v>756</v>
      </c>
      <c r="F367" s="10" t="s">
        <v>742</v>
      </c>
    </row>
    <row r="368" spans="1:6">
      <c r="A368" t="s">
        <v>1054</v>
      </c>
      <c r="B368" t="str">
        <f>IFERROR(INDEX('ALLEGATO2-ORI'!$B:$B,MATCH(A368,'ALLEGATO2-ORI'!$A:$A,0)),A368)</f>
        <v>Sperlinga</v>
      </c>
      <c r="C368" t="s">
        <v>1666</v>
      </c>
      <c r="E368" t="s">
        <v>756</v>
      </c>
      <c r="F368" s="10" t="s">
        <v>742</v>
      </c>
    </row>
    <row r="369" spans="1:6">
      <c r="A369" t="s">
        <v>1055</v>
      </c>
      <c r="B369" t="str">
        <f>IFERROR(INDEX('ALLEGATO2-ORI'!$B:$B,MATCH(A369,'ALLEGATO2-ORI'!$A:$A,0)),A369)</f>
        <v>Spinazzola</v>
      </c>
      <c r="C369" t="s">
        <v>1664</v>
      </c>
      <c r="E369" t="s">
        <v>756</v>
      </c>
      <c r="F369" s="10" t="s">
        <v>742</v>
      </c>
    </row>
    <row r="370" spans="1:6">
      <c r="A370" t="s">
        <v>1056</v>
      </c>
      <c r="B370" t="str">
        <f>IFERROR(INDEX('ALLEGATO2-ORI'!$B:$B,MATCH(A370,'ALLEGATO2-ORI'!$A:$A,0)),A370)</f>
        <v>Spotorno</v>
      </c>
      <c r="C370" t="s">
        <v>1666</v>
      </c>
      <c r="E370" t="s">
        <v>756</v>
      </c>
      <c r="F370" s="10" t="s">
        <v>742</v>
      </c>
    </row>
    <row r="371" spans="1:6">
      <c r="A371" t="s">
        <v>1057</v>
      </c>
      <c r="B371" t="str">
        <f>IFERROR(INDEX('ALLEGATO2-ORI'!$B:$B,MATCH(A371,'ALLEGATO2-ORI'!$A:$A,0)),A371)</f>
        <v>Strambino</v>
      </c>
      <c r="C371" t="s">
        <v>1664</v>
      </c>
      <c r="E371" t="s">
        <v>756</v>
      </c>
      <c r="F371" s="10" t="s">
        <v>742</v>
      </c>
    </row>
    <row r="372" spans="1:6">
      <c r="A372" t="s">
        <v>1058</v>
      </c>
      <c r="B372" t="str">
        <f>IFERROR(INDEX('ALLEGATO2-ORI'!$B:$B,MATCH(A372,'ALLEGATO2-ORI'!$A:$A,0)),A372)</f>
        <v>Suvereto</v>
      </c>
      <c r="C372" t="s">
        <v>1666</v>
      </c>
      <c r="E372" t="s">
        <v>756</v>
      </c>
      <c r="F372" s="10" t="s">
        <v>742</v>
      </c>
    </row>
    <row r="373" spans="1:6">
      <c r="A373" t="s">
        <v>1059</v>
      </c>
      <c r="B373" t="str">
        <f>IFERROR(INDEX('ALLEGATO2-ORI'!$B:$B,MATCH(A373,'ALLEGATO2-ORI'!$A:$A,0)),A373)</f>
        <v>Tarantasca</v>
      </c>
      <c r="C373" t="s">
        <v>1666</v>
      </c>
      <c r="E373" t="s">
        <v>756</v>
      </c>
      <c r="F373" s="10" t="s">
        <v>742</v>
      </c>
    </row>
    <row r="374" spans="1:6">
      <c r="A374" t="s">
        <v>1060</v>
      </c>
      <c r="B374" t="str">
        <f>IFERROR(INDEX('ALLEGATO2-ORI'!$B:$B,MATCH(A374,'ALLEGATO2-ORI'!$A:$A,0)),A374)</f>
        <v>Terranuova Bracciolini</v>
      </c>
      <c r="C374" t="s">
        <v>1664</v>
      </c>
      <c r="E374" t="s">
        <v>756</v>
      </c>
      <c r="F374" s="10" t="s">
        <v>742</v>
      </c>
    </row>
    <row r="375" spans="1:6">
      <c r="A375" t="s">
        <v>661</v>
      </c>
      <c r="B375" t="str">
        <f>IFERROR(INDEX('ALLEGATO2-ORI'!$B:$B,MATCH(A375,'ALLEGATO2-ORI'!$A:$A,0)),A375)</f>
        <v>Terre del Reno</v>
      </c>
      <c r="C375" t="s">
        <v>1664</v>
      </c>
      <c r="E375" t="s">
        <v>756</v>
      </c>
      <c r="F375" s="10" t="s">
        <v>742</v>
      </c>
    </row>
    <row r="376" spans="1:6">
      <c r="A376" t="s">
        <v>663</v>
      </c>
      <c r="B376" t="str">
        <f>IFERROR(INDEX('ALLEGATO2-ORI'!$B:$B,MATCH(A376,'ALLEGATO2-ORI'!$A:$A,0)),A376)</f>
        <v>Tizzano Val Parma</v>
      </c>
      <c r="C376" t="s">
        <v>1666</v>
      </c>
      <c r="E376" t="s">
        <v>756</v>
      </c>
      <c r="F376" s="10" t="s">
        <v>742</v>
      </c>
    </row>
    <row r="377" spans="1:6">
      <c r="A377" t="s">
        <v>1061</v>
      </c>
      <c r="B377" t="str">
        <f>IFERROR(INDEX('ALLEGATO2-ORI'!$B:$B,MATCH(A377,'ALLEGATO2-ORI'!$A:$A,0)),A377)</f>
        <v>Torgiano</v>
      </c>
      <c r="C377" t="s">
        <v>1664</v>
      </c>
      <c r="E377" t="s">
        <v>756</v>
      </c>
      <c r="F377" s="10" t="s">
        <v>742</v>
      </c>
    </row>
    <row r="378" spans="1:6">
      <c r="A378" t="s">
        <v>1062</v>
      </c>
      <c r="B378" t="str">
        <f>IFERROR(INDEX('ALLEGATO2-ORI'!$B:$B,MATCH(A378,'ALLEGATO2-ORI'!$A:$A,0)),A378)</f>
        <v>Torrazza Piemonte</v>
      </c>
      <c r="C378" t="s">
        <v>1666</v>
      </c>
      <c r="E378" t="s">
        <v>756</v>
      </c>
      <c r="F378" s="10" t="s">
        <v>742</v>
      </c>
    </row>
    <row r="379" spans="1:6">
      <c r="A379" t="s">
        <v>1063</v>
      </c>
      <c r="B379" t="str">
        <f>IFERROR(INDEX('ALLEGATO2-ORI'!$B:$B,MATCH(A379,'ALLEGATO2-ORI'!$A:$A,0)),A379)</f>
        <v>Torre San Giorgio</v>
      </c>
      <c r="C379" t="s">
        <v>1666</v>
      </c>
      <c r="E379" t="s">
        <v>756</v>
      </c>
      <c r="F379" s="10" t="s">
        <v>742</v>
      </c>
    </row>
    <row r="380" spans="1:6">
      <c r="A380" t="s">
        <v>1064</v>
      </c>
      <c r="B380" t="str">
        <f>IFERROR(INDEX('ALLEGATO2-ORI'!$B:$B,MATCH(A380,'ALLEGATO2-ORI'!$A:$A,0)),A380)</f>
        <v>Toscolano-Maderno</v>
      </c>
      <c r="C380" t="s">
        <v>1664</v>
      </c>
      <c r="E380" t="s">
        <v>756</v>
      </c>
      <c r="F380" s="10" t="s">
        <v>742</v>
      </c>
    </row>
    <row r="381" spans="1:6">
      <c r="A381" t="s">
        <v>1065</v>
      </c>
      <c r="B381" t="str">
        <f>IFERROR(INDEX('ALLEGATO2-ORI'!$B:$B,MATCH(A381,'ALLEGATO2-ORI'!$A:$A,0)),A381)</f>
        <v>Tovo San Giacomo</v>
      </c>
      <c r="C381" t="s">
        <v>1666</v>
      </c>
      <c r="E381" t="s">
        <v>756</v>
      </c>
      <c r="F381" s="10" t="s">
        <v>742</v>
      </c>
    </row>
    <row r="382" spans="1:6">
      <c r="A382" t="s">
        <v>1066</v>
      </c>
      <c r="B382" t="str">
        <f>IFERROR(INDEX('ALLEGATO2-ORI'!$B:$B,MATCH(A382,'ALLEGATO2-ORI'!$A:$A,0)),A382)</f>
        <v>Trieste</v>
      </c>
      <c r="C382" t="s">
        <v>1667</v>
      </c>
      <c r="E382" t="s">
        <v>756</v>
      </c>
      <c r="F382" s="10" t="s">
        <v>742</v>
      </c>
    </row>
    <row r="383" spans="1:6">
      <c r="A383" t="s">
        <v>1067</v>
      </c>
      <c r="B383" t="str">
        <f>IFERROR(INDEX('ALLEGATO2-ORI'!$B:$B,MATCH(A383,'ALLEGATO2-ORI'!$A:$A,0)),A383)</f>
        <v>Trinità</v>
      </c>
      <c r="C383" t="s">
        <v>1666</v>
      </c>
      <c r="E383" t="s">
        <v>756</v>
      </c>
      <c r="F383" s="10" t="s">
        <v>742</v>
      </c>
    </row>
    <row r="384" spans="1:6">
      <c r="A384" t="s">
        <v>1068</v>
      </c>
      <c r="B384" t="str">
        <f>IFERROR(INDEX('ALLEGATO2-ORI'!$B:$B,MATCH(A384,'ALLEGATO2-ORI'!$A:$A,0)),A384)</f>
        <v>Trino</v>
      </c>
      <c r="C384" t="s">
        <v>1664</v>
      </c>
      <c r="E384" t="s">
        <v>756</v>
      </c>
      <c r="F384" s="10" t="s">
        <v>742</v>
      </c>
    </row>
    <row r="385" spans="1:6">
      <c r="A385" t="s">
        <v>1069</v>
      </c>
      <c r="B385" t="str">
        <f>IFERROR(INDEX('ALLEGATO2-ORI'!$B:$B,MATCH(A385,'ALLEGATO2-ORI'!$A:$A,0)),A385)</f>
        <v>Uboldo</v>
      </c>
      <c r="C385" t="s">
        <v>1664</v>
      </c>
      <c r="E385" t="s">
        <v>756</v>
      </c>
      <c r="F385" s="10" t="s">
        <v>742</v>
      </c>
    </row>
    <row r="386" spans="1:6">
      <c r="A386" t="s">
        <v>1070</v>
      </c>
      <c r="B386" t="str">
        <f>IFERROR(INDEX('ALLEGATO2-ORI'!$B:$B,MATCH(A386,'ALLEGATO2-ORI'!$A:$A,0)),A386)</f>
        <v>Vado Ligure</v>
      </c>
      <c r="C386" t="s">
        <v>1664</v>
      </c>
      <c r="E386" t="s">
        <v>756</v>
      </c>
      <c r="F386" s="10" t="s">
        <v>742</v>
      </c>
    </row>
    <row r="387" spans="1:6">
      <c r="A387" t="s">
        <v>1071</v>
      </c>
      <c r="B387" t="str">
        <f>IFERROR(INDEX('ALLEGATO2-ORI'!$B:$B,MATCH(A387,'ALLEGATO2-ORI'!$A:$A,0)),A387)</f>
        <v>Vaglia</v>
      </c>
      <c r="C387" t="s">
        <v>1664</v>
      </c>
      <c r="E387" t="s">
        <v>756</v>
      </c>
      <c r="F387" s="10" t="s">
        <v>742</v>
      </c>
    </row>
    <row r="388" spans="1:6">
      <c r="A388" t="s">
        <v>1072</v>
      </c>
      <c r="B388" t="str">
        <f>IFERROR(INDEX('ALLEGATO2-ORI'!$B:$B,MATCH(A388,'ALLEGATO2-ORI'!$A:$A,0)),A388)</f>
        <v>Valle dell'Angelo</v>
      </c>
      <c r="C388" t="s">
        <v>1666</v>
      </c>
      <c r="E388" t="s">
        <v>756</v>
      </c>
      <c r="F388" s="10" t="s">
        <v>742</v>
      </c>
    </row>
    <row r="389" spans="1:6">
      <c r="A389" t="s">
        <v>1073</v>
      </c>
      <c r="B389" t="str">
        <f>IFERROR(INDEX('ALLEGATO2-ORI'!$B:$B,MATCH(A389,'ALLEGATO2-ORI'!$A:$A,0)),A389)</f>
        <v>Vallo di Nera</v>
      </c>
      <c r="C389" t="s">
        <v>1666</v>
      </c>
      <c r="E389" t="s">
        <v>756</v>
      </c>
      <c r="F389" s="10" t="s">
        <v>742</v>
      </c>
    </row>
    <row r="390" spans="1:6">
      <c r="A390" t="s">
        <v>1074</v>
      </c>
      <c r="B390" t="str">
        <f>IFERROR(INDEX('ALLEGATO2-ORI'!$B:$B,MATCH(A390,'ALLEGATO2-ORI'!$A:$A,0)),A390)</f>
        <v>Vaprio d'Adda</v>
      </c>
      <c r="C390" t="s">
        <v>1664</v>
      </c>
      <c r="E390" t="s">
        <v>756</v>
      </c>
      <c r="F390" s="10" t="s">
        <v>742</v>
      </c>
    </row>
    <row r="391" spans="1:6">
      <c r="A391" t="s">
        <v>1075</v>
      </c>
      <c r="B391" t="str">
        <f>IFERROR(INDEX('ALLEGATO2-ORI'!$B:$B,MATCH(A391,'ALLEGATO2-ORI'!$A:$A,0)),A391)</f>
        <v>Varazze</v>
      </c>
      <c r="C391" t="s">
        <v>1664</v>
      </c>
      <c r="E391" t="s">
        <v>756</v>
      </c>
      <c r="F391" s="10" t="s">
        <v>742</v>
      </c>
    </row>
    <row r="392" spans="1:6">
      <c r="A392" t="s">
        <v>1076</v>
      </c>
      <c r="B392" t="str">
        <f>IFERROR(INDEX('ALLEGATO2-ORI'!$B:$B,MATCH(A392,'ALLEGATO2-ORI'!$A:$A,0)),A392)</f>
        <v>Vecchiano</v>
      </c>
      <c r="C392" t="s">
        <v>1664</v>
      </c>
      <c r="E392" t="s">
        <v>756</v>
      </c>
      <c r="F392" s="10" t="s">
        <v>742</v>
      </c>
    </row>
    <row r="393" spans="1:6">
      <c r="A393" t="s">
        <v>1077</v>
      </c>
      <c r="B393" t="str">
        <f>IFERROR(INDEX('ALLEGATO2-ORI'!$B:$B,MATCH(A393,'ALLEGATO2-ORI'!$A:$A,0)),A393)</f>
        <v>Vercelli</v>
      </c>
      <c r="C393" t="s">
        <v>1665</v>
      </c>
      <c r="E393" t="s">
        <v>756</v>
      </c>
      <c r="F393" s="10" t="s">
        <v>742</v>
      </c>
    </row>
    <row r="394" spans="1:6">
      <c r="A394" t="s">
        <v>1078</v>
      </c>
      <c r="B394" t="str">
        <f>IFERROR(INDEX('ALLEGATO2-ORI'!$B:$B,MATCH(A394,'ALLEGATO2-ORI'!$A:$A,0)),A394)</f>
        <v>Verduno</v>
      </c>
      <c r="C394" t="s">
        <v>1666</v>
      </c>
      <c r="E394" t="s">
        <v>756</v>
      </c>
      <c r="F394" s="10" t="s">
        <v>742</v>
      </c>
    </row>
    <row r="395" spans="1:6">
      <c r="A395" t="s">
        <v>1079</v>
      </c>
      <c r="B395" t="str">
        <f>IFERROR(INDEX('ALLEGATO2-ORI'!$B:$B,MATCH(A395,'ALLEGATO2-ORI'!$A:$A,0)),A395)</f>
        <v>Vernante</v>
      </c>
      <c r="C395" t="s">
        <v>1666</v>
      </c>
      <c r="E395" t="s">
        <v>756</v>
      </c>
      <c r="F395" s="10" t="s">
        <v>742</v>
      </c>
    </row>
    <row r="396" spans="1:6">
      <c r="A396" t="s">
        <v>1080</v>
      </c>
      <c r="B396" t="str">
        <f>IFERROR(INDEX('ALLEGATO2-ORI'!$B:$B,MATCH(A396,'ALLEGATO2-ORI'!$A:$A,0)),A396)</f>
        <v>Verolanuova</v>
      </c>
      <c r="C396" t="s">
        <v>1664</v>
      </c>
      <c r="E396" t="s">
        <v>756</v>
      </c>
      <c r="F396" s="10" t="s">
        <v>742</v>
      </c>
    </row>
    <row r="397" spans="1:6">
      <c r="A397" t="s">
        <v>1081</v>
      </c>
      <c r="B397" t="str">
        <f>IFERROR(INDEX('ALLEGATO2-ORI'!$B:$B,MATCH(A397,'ALLEGATO2-ORI'!$A:$A,0)),A397)</f>
        <v>Vezza d'Alba</v>
      </c>
      <c r="C397" t="s">
        <v>1666</v>
      </c>
      <c r="E397" t="s">
        <v>756</v>
      </c>
      <c r="F397" s="10" t="s">
        <v>742</v>
      </c>
    </row>
    <row r="398" spans="1:6">
      <c r="A398" t="s">
        <v>701</v>
      </c>
      <c r="B398" t="str">
        <f>IFERROR(INDEX('ALLEGATO2-ORI'!$B:$B,MATCH(A398,'ALLEGATO2-ORI'!$A:$A,0)),A398)</f>
        <v>Viano</v>
      </c>
      <c r="C398" t="s">
        <v>1666</v>
      </c>
      <c r="E398" t="s">
        <v>756</v>
      </c>
      <c r="F398" s="10" t="s">
        <v>742</v>
      </c>
    </row>
    <row r="399" spans="1:6">
      <c r="A399" t="s">
        <v>1082</v>
      </c>
      <c r="B399" t="str">
        <f>IFERROR(INDEX('ALLEGATO2-ORI'!$B:$B,MATCH(A399,'ALLEGATO2-ORI'!$A:$A,0)),A399)</f>
        <v>Viareggio</v>
      </c>
      <c r="C399" t="s">
        <v>1663</v>
      </c>
      <c r="E399" t="s">
        <v>756</v>
      </c>
      <c r="F399" s="10" t="s">
        <v>742</v>
      </c>
    </row>
    <row r="400" spans="1:6">
      <c r="A400" t="s">
        <v>703</v>
      </c>
      <c r="B400" t="str">
        <f>IFERROR(INDEX('ALLEGATO2-ORI'!$B:$B,MATCH(A400,'ALLEGATO2-ORI'!$A:$A,0)),A400)</f>
        <v>Vigarano Mainarda</v>
      </c>
      <c r="C400" t="s">
        <v>1664</v>
      </c>
      <c r="E400" t="s">
        <v>756</v>
      </c>
      <c r="F400" s="10" t="s">
        <v>742</v>
      </c>
    </row>
    <row r="401" spans="1:6">
      <c r="A401" t="s">
        <v>1083</v>
      </c>
      <c r="B401" t="str">
        <f>IFERROR(INDEX('ALLEGATO2-ORI'!$B:$B,MATCH(A401,'ALLEGATO2-ORI'!$A:$A,0)),A401)</f>
        <v>Vignate</v>
      </c>
      <c r="C401" t="s">
        <v>1664</v>
      </c>
      <c r="E401" t="s">
        <v>756</v>
      </c>
      <c r="F401" s="10" t="s">
        <v>742</v>
      </c>
    </row>
    <row r="402" spans="1:6">
      <c r="A402" t="s">
        <v>705</v>
      </c>
      <c r="B402" t="str">
        <f>IFERROR(INDEX('ALLEGATO2-ORI'!$B:$B,MATCH(A402,'ALLEGATO2-ORI'!$A:$A,0)),A402)</f>
        <v>Vignola</v>
      </c>
      <c r="C402" t="s">
        <v>1665</v>
      </c>
      <c r="E402" t="s">
        <v>756</v>
      </c>
      <c r="F402" s="10" t="s">
        <v>742</v>
      </c>
    </row>
    <row r="403" spans="1:6">
      <c r="A403" t="s">
        <v>1084</v>
      </c>
      <c r="B403" t="str">
        <f>IFERROR(INDEX('ALLEGATO2-ORI'!$B:$B,MATCH(A403,'ALLEGATO2-ORI'!$A:$A,0)),A403)</f>
        <v>Villa Basilica</v>
      </c>
      <c r="C403" t="s">
        <v>1666</v>
      </c>
      <c r="E403" t="s">
        <v>756</v>
      </c>
      <c r="F403" s="10" t="s">
        <v>742</v>
      </c>
    </row>
    <row r="404" spans="1:6">
      <c r="A404" t="s">
        <v>1085</v>
      </c>
      <c r="B404" t="str">
        <f>IFERROR(INDEX('ALLEGATO2-ORI'!$B:$B,MATCH(A404,'ALLEGATO2-ORI'!$A:$A,0)),A404)</f>
        <v>Villa Literno</v>
      </c>
      <c r="C404" t="s">
        <v>1664</v>
      </c>
      <c r="E404" t="s">
        <v>756</v>
      </c>
      <c r="F404" s="10" t="s">
        <v>742</v>
      </c>
    </row>
    <row r="405" spans="1:6">
      <c r="A405" t="s">
        <v>1086</v>
      </c>
      <c r="B405" t="str">
        <f>IFERROR(INDEX('ALLEGATO2-ORI'!$B:$B,MATCH(A405,'ALLEGATO2-ORI'!$A:$A,0)),A405)</f>
        <v>Villafalletto</v>
      </c>
      <c r="C405" t="s">
        <v>1666</v>
      </c>
      <c r="E405" t="s">
        <v>756</v>
      </c>
      <c r="F405" s="10" t="s">
        <v>742</v>
      </c>
    </row>
    <row r="406" spans="1:6">
      <c r="A406" t="s">
        <v>1087</v>
      </c>
      <c r="B406" t="str">
        <f>IFERROR(INDEX('ALLEGATO2-ORI'!$B:$B,MATCH(A406,'ALLEGATO2-ORI'!$A:$A,0)),A406)</f>
        <v>Villafranca d'Asti</v>
      </c>
      <c r="C406" t="s">
        <v>1666</v>
      </c>
      <c r="E406" t="s">
        <v>756</v>
      </c>
      <c r="F406" s="10" t="s">
        <v>742</v>
      </c>
    </row>
    <row r="407" spans="1:6">
      <c r="A407" t="s">
        <v>1088</v>
      </c>
      <c r="B407" t="str">
        <f>IFERROR(INDEX('ALLEGATO2-ORI'!$B:$B,MATCH(A407,'ALLEGATO2-ORI'!$A:$A,0)),A407)</f>
        <v>Villanova d'Asti</v>
      </c>
      <c r="C407" t="s">
        <v>736</v>
      </c>
      <c r="E407" t="s">
        <v>756</v>
      </c>
      <c r="F407" s="10" t="s">
        <v>742</v>
      </c>
    </row>
    <row r="408" spans="1:6">
      <c r="A408" t="s">
        <v>1089</v>
      </c>
      <c r="B408" t="str">
        <f>IFERROR(INDEX('ALLEGATO2-ORI'!$B:$B,MATCH(A408,'ALLEGATO2-ORI'!$A:$A,0)),A408)</f>
        <v>Villar San Costanzo</v>
      </c>
      <c r="C408" t="s">
        <v>735</v>
      </c>
      <c r="E408" t="s">
        <v>756</v>
      </c>
      <c r="F408" s="10" t="s">
        <v>742</v>
      </c>
    </row>
    <row r="409" spans="1:6">
      <c r="A409" t="s">
        <v>1090</v>
      </c>
      <c r="B409" t="str">
        <f>IFERROR(INDEX('ALLEGATO2-ORI'!$B:$B,MATCH(A409,'ALLEGATO2-ORI'!$A:$A,0)),A409)</f>
        <v>Vinci</v>
      </c>
      <c r="C409" t="s">
        <v>736</v>
      </c>
      <c r="E409" t="s">
        <v>756</v>
      </c>
      <c r="F409" s="10" t="s">
        <v>742</v>
      </c>
    </row>
    <row r="410" spans="1:6">
      <c r="A410" t="s">
        <v>713</v>
      </c>
      <c r="B410" t="str">
        <f>IFERROR(INDEX('ALLEGATO2-ORI'!$B:$B,MATCH(A410,'ALLEGATO2-ORI'!$A:$A,0)),A410)</f>
        <v>Voghiera</v>
      </c>
      <c r="C410" t="s">
        <v>735</v>
      </c>
      <c r="E410" t="s">
        <v>756</v>
      </c>
      <c r="F410" s="10" t="s">
        <v>742</v>
      </c>
    </row>
    <row r="411" spans="1:6">
      <c r="A411" t="s">
        <v>1091</v>
      </c>
      <c r="B411" t="str">
        <f>IFERROR(INDEX('ALLEGATO2-ORI'!$B:$B,MATCH(A411,'ALLEGATO2-ORI'!$A:$A,0)),A411)</f>
        <v>Volterra</v>
      </c>
      <c r="C411" t="s">
        <v>736</v>
      </c>
      <c r="E411" t="s">
        <v>756</v>
      </c>
      <c r="F411" s="10" t="s">
        <v>742</v>
      </c>
    </row>
    <row r="412" spans="1:6">
      <c r="A412" t="s">
        <v>1092</v>
      </c>
      <c r="B412" t="str">
        <f>IFERROR(INDEX('ALLEGATO2-ORI'!$B:$B,MATCH(A412,'ALLEGATO2-ORI'!$A:$A,0)),A412)</f>
        <v>Zogno</v>
      </c>
      <c r="C412" t="s">
        <v>736</v>
      </c>
      <c r="E412" t="s">
        <v>756</v>
      </c>
      <c r="F412" s="10" t="s">
        <v>742</v>
      </c>
    </row>
    <row r="413" spans="1:6">
      <c r="A413" t="s">
        <v>721</v>
      </c>
      <c r="B413" t="str">
        <f>IFERROR(INDEX('ALLEGATO2-ORI'!$B:$B,MATCH(A413,'ALLEGATO2-ORI'!$A:$A,0)),A413)</f>
        <v>Zola Predosa</v>
      </c>
      <c r="C413" t="s">
        <v>736</v>
      </c>
      <c r="E413" t="s">
        <v>756</v>
      </c>
      <c r="F413" s="10" t="s">
        <v>742</v>
      </c>
    </row>
    <row r="414" spans="1:6">
      <c r="A414" t="s">
        <v>1679</v>
      </c>
    </row>
    <row r="415" spans="1:6">
      <c r="A415" t="s">
        <v>1679</v>
      </c>
    </row>
    <row r="416" spans="1:6">
      <c r="A416" t="s">
        <v>1679</v>
      </c>
    </row>
    <row r="417" spans="1:6">
      <c r="A417" t="s">
        <v>1679</v>
      </c>
    </row>
    <row r="418" spans="1:6">
      <c r="A418" s="25" t="s">
        <v>1671</v>
      </c>
      <c r="B418" s="25" t="s">
        <v>1093</v>
      </c>
      <c r="C418" s="25" t="s">
        <v>752</v>
      </c>
      <c r="F418" s="10" t="str">
        <f t="shared" ref="F418" si="0">RIGHT(E418,1)</f>
        <v/>
      </c>
    </row>
    <row r="419" spans="1:6">
      <c r="A419" t="s">
        <v>1094</v>
      </c>
      <c r="B419" t="str">
        <f>IFERROR(INDEX('ALLEGATO2-ORI'!$B:$B,MATCH(A419,'ALLEGATO2-ORI'!$A:$A,0)),A419)</f>
        <v>Acate</v>
      </c>
      <c r="C419" t="s">
        <v>1664</v>
      </c>
      <c r="E419" t="s">
        <v>1095</v>
      </c>
      <c r="F419" s="10" t="str">
        <f t="shared" ref="F419" si="1">RIGHT(E419,1)</f>
        <v>2</v>
      </c>
    </row>
    <row r="420" spans="1:6">
      <c r="A420" t="s">
        <v>1096</v>
      </c>
      <c r="B420" t="str">
        <f>IFERROR(INDEX('ALLEGATO2-ORI'!$B:$B,MATCH(A420,'ALLEGATO2-ORI'!$A:$A,0)),A420)</f>
        <v>Aci Castello</v>
      </c>
      <c r="C420" t="s">
        <v>1664</v>
      </c>
      <c r="E420" t="s">
        <v>1095</v>
      </c>
      <c r="F420" s="10" t="str">
        <f t="shared" ref="F420:F483" si="2">RIGHT(E420,1)</f>
        <v>2</v>
      </c>
    </row>
    <row r="421" spans="1:6">
      <c r="A421" t="s">
        <v>1097</v>
      </c>
      <c r="B421" t="str">
        <f>IFERROR(INDEX('ALLEGATO2-ORI'!$B:$B,MATCH(A421,'ALLEGATO2-ORI'!$A:$A,0)),A421)</f>
        <v>Aci Catena</v>
      </c>
      <c r="C421" t="s">
        <v>1665</v>
      </c>
      <c r="E421" t="s">
        <v>1095</v>
      </c>
      <c r="F421" s="10" t="str">
        <f t="shared" si="2"/>
        <v>2</v>
      </c>
    </row>
    <row r="422" spans="1:6">
      <c r="A422" t="s">
        <v>1098</v>
      </c>
      <c r="B422" t="str">
        <f>IFERROR(INDEX('ALLEGATO2-ORI'!$B:$B,MATCH(A422,'ALLEGATO2-ORI'!$A:$A,0)),A422)</f>
        <v>Aci Sant'Antonio</v>
      </c>
      <c r="C422" t="s">
        <v>1664</v>
      </c>
      <c r="E422" t="s">
        <v>1095</v>
      </c>
      <c r="F422" s="10" t="str">
        <f t="shared" si="2"/>
        <v>2</v>
      </c>
    </row>
    <row r="423" spans="1:6">
      <c r="A423" t="s">
        <v>1099</v>
      </c>
      <c r="B423" t="str">
        <f>IFERROR(INDEX('ALLEGATO2-ORI'!$B:$B,MATCH(A423,'ALLEGATO2-ORI'!$A:$A,0)),A423)</f>
        <v>Acireale</v>
      </c>
      <c r="C423" t="s">
        <v>1663</v>
      </c>
      <c r="E423" t="s">
        <v>1095</v>
      </c>
      <c r="F423" s="10" t="str">
        <f t="shared" si="2"/>
        <v>2</v>
      </c>
    </row>
    <row r="424" spans="1:6">
      <c r="A424" t="s">
        <v>1100</v>
      </c>
      <c r="B424" t="str">
        <f>IFERROR(INDEX('ALLEGATO2-ORI'!$B:$B,MATCH(A424,'ALLEGATO2-ORI'!$A:$A,0)),A424)</f>
        <v>Acquaviva Platani</v>
      </c>
      <c r="C424" t="s">
        <v>1666</v>
      </c>
      <c r="E424" t="s">
        <v>1095</v>
      </c>
      <c r="F424" s="10" t="str">
        <f t="shared" si="2"/>
        <v>2</v>
      </c>
    </row>
    <row r="425" spans="1:6">
      <c r="A425" t="s">
        <v>1101</v>
      </c>
      <c r="B425" t="str">
        <f>IFERROR(INDEX('ALLEGATO2-ORI'!$B:$B,MATCH(A425,'ALLEGATO2-ORI'!$A:$A,0)),A425)</f>
        <v>Adrano</v>
      </c>
      <c r="C425" t="s">
        <v>1665</v>
      </c>
      <c r="E425" t="s">
        <v>1095</v>
      </c>
      <c r="F425" s="10" t="str">
        <f t="shared" si="2"/>
        <v>2</v>
      </c>
    </row>
    <row r="426" spans="1:6">
      <c r="A426" t="s">
        <v>1102</v>
      </c>
      <c r="B426" t="str">
        <f>IFERROR(INDEX('ALLEGATO2-ORI'!$B:$B,MATCH(A426,'ALLEGATO2-ORI'!$A:$A,0)),A426)</f>
        <v>Afragola</v>
      </c>
      <c r="C426" t="s">
        <v>1663</v>
      </c>
      <c r="E426" t="s">
        <v>1095</v>
      </c>
      <c r="F426" s="10" t="str">
        <f t="shared" si="2"/>
        <v>2</v>
      </c>
    </row>
    <row r="427" spans="1:6">
      <c r="A427" t="s">
        <v>9</v>
      </c>
      <c r="B427" t="str">
        <f>IFERROR(INDEX('ALLEGATO2-ORI'!$B:$B,MATCH(A427,'ALLEGATO2-ORI'!$A:$A,0)),A427)</f>
        <v>Agazzano</v>
      </c>
      <c r="C427" t="s">
        <v>1666</v>
      </c>
      <c r="E427" t="s">
        <v>1095</v>
      </c>
      <c r="F427" s="10" t="str">
        <f t="shared" si="2"/>
        <v>2</v>
      </c>
    </row>
    <row r="428" spans="1:6">
      <c r="A428" t="s">
        <v>1103</v>
      </c>
      <c r="B428" t="str">
        <f>IFERROR(INDEX('ALLEGATO2-ORI'!$B:$B,MATCH(A428,'ALLEGATO2-ORI'!$A:$A,0)),A428)</f>
        <v>Alassio</v>
      </c>
      <c r="C428" t="s">
        <v>1664</v>
      </c>
      <c r="E428" t="s">
        <v>1095</v>
      </c>
      <c r="F428" s="10" t="str">
        <f t="shared" si="2"/>
        <v>2</v>
      </c>
    </row>
    <row r="429" spans="1:6">
      <c r="A429" t="s">
        <v>1104</v>
      </c>
      <c r="B429" t="str">
        <f>IFERROR(INDEX('ALLEGATO2-ORI'!$B:$B,MATCH(A429,'ALLEGATO2-ORI'!$A:$A,0)),A429)</f>
        <v>Alatri</v>
      </c>
      <c r="C429" t="s">
        <v>1665</v>
      </c>
      <c r="E429" t="s">
        <v>1095</v>
      </c>
      <c r="F429" s="10" t="str">
        <f t="shared" si="2"/>
        <v>2</v>
      </c>
    </row>
    <row r="430" spans="1:6">
      <c r="A430" t="s">
        <v>22</v>
      </c>
      <c r="B430" t="str">
        <f>IFERROR(INDEX('ALLEGATO2-ORI'!$B:$B,MATCH(A430,'ALLEGATO2-ORI'!$A:$A,0)),A430)</f>
        <v>Albinea</v>
      </c>
      <c r="C430" t="s">
        <v>1664</v>
      </c>
      <c r="E430" t="s">
        <v>1095</v>
      </c>
      <c r="F430" s="10" t="str">
        <f t="shared" si="2"/>
        <v>2</v>
      </c>
    </row>
    <row r="431" spans="1:6">
      <c r="A431" t="s">
        <v>1105</v>
      </c>
      <c r="B431" t="str">
        <f>IFERROR(INDEX('ALLEGATO2-ORI'!$B:$B,MATCH(A431,'ALLEGATO2-ORI'!$A:$A,0)),A431)</f>
        <v>Almenno San Salvatore</v>
      </c>
      <c r="C431" t="s">
        <v>1664</v>
      </c>
      <c r="E431" t="s">
        <v>1095</v>
      </c>
      <c r="F431" s="10" t="str">
        <f t="shared" si="2"/>
        <v>2</v>
      </c>
    </row>
    <row r="432" spans="1:6">
      <c r="A432" t="s">
        <v>1106</v>
      </c>
      <c r="B432" t="str">
        <f>IFERROR(INDEX('ALLEGATO2-ORI'!$B:$B,MATCH(A432,'ALLEGATO2-ORI'!$A:$A,0)),A432)</f>
        <v>Altavilla Silentina</v>
      </c>
      <c r="C432" t="s">
        <v>1664</v>
      </c>
      <c r="E432" t="s">
        <v>1095</v>
      </c>
      <c r="F432" s="10" t="str">
        <f t="shared" si="2"/>
        <v>2</v>
      </c>
    </row>
    <row r="433" spans="1:6">
      <c r="A433" t="s">
        <v>36</v>
      </c>
      <c r="B433" t="str">
        <f>IFERROR(INDEX('ALLEGATO2-ORI'!$B:$B,MATCH(A433,'ALLEGATO2-ORI'!$A:$A,0)),A433)</f>
        <v>Alto Reno Terme</v>
      </c>
      <c r="C433" t="s">
        <v>1664</v>
      </c>
      <c r="E433" t="s">
        <v>1095</v>
      </c>
      <c r="F433" s="10" t="str">
        <f t="shared" si="2"/>
        <v>2</v>
      </c>
    </row>
    <row r="434" spans="1:6">
      <c r="A434" t="s">
        <v>1107</v>
      </c>
      <c r="B434" t="str">
        <f>IFERROR(INDEX('ALLEGATO2-ORI'!$B:$B,MATCH(A434,'ALLEGATO2-ORI'!$A:$A,0)),A434)</f>
        <v>Amalfi</v>
      </c>
      <c r="C434" t="s">
        <v>1666</v>
      </c>
      <c r="E434" t="s">
        <v>1095</v>
      </c>
      <c r="F434" s="10" t="str">
        <f t="shared" si="2"/>
        <v>2</v>
      </c>
    </row>
    <row r="435" spans="1:6">
      <c r="A435" t="s">
        <v>1108</v>
      </c>
      <c r="B435" t="str">
        <f>IFERROR(INDEX('ALLEGATO2-ORI'!$B:$B,MATCH(A435,'ALLEGATO2-ORI'!$A:$A,0)),A435)</f>
        <v>Andora</v>
      </c>
      <c r="C435" t="s">
        <v>1664</v>
      </c>
      <c r="E435" t="s">
        <v>1095</v>
      </c>
      <c r="F435" s="10" t="str">
        <f t="shared" si="2"/>
        <v>2</v>
      </c>
    </row>
    <row r="436" spans="1:6">
      <c r="A436" t="s">
        <v>1109</v>
      </c>
      <c r="B436" t="str">
        <f>IFERROR(INDEX('ALLEGATO2-ORI'!$B:$B,MATCH(A436,'ALLEGATO2-ORI'!$A:$A,0)),A436)</f>
        <v>Annicco</v>
      </c>
      <c r="C436" t="s">
        <v>1666</v>
      </c>
      <c r="E436" t="s">
        <v>1095</v>
      </c>
      <c r="F436" s="10" t="str">
        <f t="shared" si="2"/>
        <v>2</v>
      </c>
    </row>
    <row r="437" spans="1:6">
      <c r="A437" t="s">
        <v>41</v>
      </c>
      <c r="B437" t="str">
        <f>IFERROR(INDEX('ALLEGATO2-ORI'!$B:$B,MATCH(A437,'ALLEGATO2-ORI'!$A:$A,0)),A437)</f>
        <v>Anzola dell'Emilia</v>
      </c>
      <c r="C437" t="s">
        <v>1664</v>
      </c>
      <c r="E437" t="s">
        <v>1095</v>
      </c>
      <c r="F437" s="10" t="str">
        <f t="shared" si="2"/>
        <v>2</v>
      </c>
    </row>
    <row r="438" spans="1:6">
      <c r="A438" t="s">
        <v>1110</v>
      </c>
      <c r="B438" t="str">
        <f>IFERROR(INDEX('ALLEGATO2-ORI'!$B:$B,MATCH(A438,'ALLEGATO2-ORI'!$A:$A,0)),A438)</f>
        <v>Arese</v>
      </c>
      <c r="C438" t="s">
        <v>1664</v>
      </c>
      <c r="E438" t="s">
        <v>1095</v>
      </c>
      <c r="F438" s="10" t="str">
        <f t="shared" si="2"/>
        <v>2</v>
      </c>
    </row>
    <row r="439" spans="1:6">
      <c r="A439" t="s">
        <v>1111</v>
      </c>
      <c r="B439" t="str">
        <f>IFERROR(INDEX('ALLEGATO2-ORI'!$B:$B,MATCH(A439,'ALLEGATO2-ORI'!$A:$A,0)),A439)</f>
        <v>Arezzo</v>
      </c>
      <c r="C439" t="s">
        <v>1663</v>
      </c>
      <c r="E439" t="s">
        <v>1095</v>
      </c>
      <c r="F439" s="10" t="str">
        <f t="shared" si="2"/>
        <v>2</v>
      </c>
    </row>
    <row r="440" spans="1:6">
      <c r="A440" t="s">
        <v>1112</v>
      </c>
      <c r="B440" t="str">
        <f>IFERROR(INDEX('ALLEGATO2-ORI'!$B:$B,MATCH(A440,'ALLEGATO2-ORI'!$A:$A,0)),A440)</f>
        <v>Ariano Irpino</v>
      </c>
      <c r="C440" t="s">
        <v>1665</v>
      </c>
      <c r="E440" t="s">
        <v>1095</v>
      </c>
      <c r="F440" s="10" t="str">
        <f t="shared" si="2"/>
        <v>2</v>
      </c>
    </row>
    <row r="441" spans="1:6">
      <c r="A441" t="s">
        <v>1113</v>
      </c>
      <c r="B441" t="str">
        <f>IFERROR(INDEX('ALLEGATO2-ORI'!$B:$B,MATCH(A441,'ALLEGATO2-ORI'!$A:$A,0)),A441)</f>
        <v>Ariccia</v>
      </c>
      <c r="C441" t="s">
        <v>1664</v>
      </c>
      <c r="E441" t="s">
        <v>1095</v>
      </c>
      <c r="F441" s="10" t="str">
        <f t="shared" si="2"/>
        <v>2</v>
      </c>
    </row>
    <row r="442" spans="1:6">
      <c r="A442" t="s">
        <v>1114</v>
      </c>
      <c r="B442" t="str">
        <f>IFERROR(INDEX('ALLEGATO2-ORI'!$B:$B,MATCH(A442,'ALLEGATO2-ORI'!$A:$A,0)),A442)</f>
        <v>Arluno</v>
      </c>
      <c r="C442" t="s">
        <v>1664</v>
      </c>
      <c r="E442" t="s">
        <v>1095</v>
      </c>
      <c r="F442" s="10" t="str">
        <f t="shared" si="2"/>
        <v>2</v>
      </c>
    </row>
    <row r="443" spans="1:6">
      <c r="A443" t="s">
        <v>1115</v>
      </c>
      <c r="B443" t="str">
        <f>IFERROR(INDEX('ALLEGATO2-ORI'!$B:$B,MATCH(A443,'ALLEGATO2-ORI'!$A:$A,0)),A443)</f>
        <v>Arpaia</v>
      </c>
      <c r="C443" t="s">
        <v>1666</v>
      </c>
      <c r="E443" t="s">
        <v>1095</v>
      </c>
      <c r="F443" s="10" t="str">
        <f t="shared" si="2"/>
        <v>2</v>
      </c>
    </row>
    <row r="444" spans="1:6">
      <c r="A444" t="s">
        <v>1116</v>
      </c>
      <c r="B444" t="str">
        <f>IFERROR(INDEX('ALLEGATO2-ORI'!$B:$B,MATCH(A444,'ALLEGATO2-ORI'!$A:$A,0)),A444)</f>
        <v>Asciano</v>
      </c>
      <c r="C444" t="s">
        <v>1664</v>
      </c>
      <c r="E444" t="s">
        <v>1095</v>
      </c>
      <c r="F444" s="10" t="str">
        <f t="shared" si="2"/>
        <v>2</v>
      </c>
    </row>
    <row r="445" spans="1:6">
      <c r="A445" t="s">
        <v>1117</v>
      </c>
      <c r="B445" t="str">
        <f>IFERROR(INDEX('ALLEGATO2-ORI'!$B:$B,MATCH(A445,'ALLEGATO2-ORI'!$A:$A,0)),A445)</f>
        <v>Ascoli Satriano</v>
      </c>
      <c r="C445" t="s">
        <v>1664</v>
      </c>
      <c r="E445" t="s">
        <v>1095</v>
      </c>
      <c r="F445" s="10" t="str">
        <f t="shared" si="2"/>
        <v>2</v>
      </c>
    </row>
    <row r="446" spans="1:6">
      <c r="A446" t="s">
        <v>1118</v>
      </c>
      <c r="B446" t="str">
        <f>IFERROR(INDEX('ALLEGATO2-ORI'!$B:$B,MATCH(A446,'ALLEGATO2-ORI'!$A:$A,0)),A446)</f>
        <v>Assoro</v>
      </c>
      <c r="C446" t="s">
        <v>1666</v>
      </c>
      <c r="E446" t="s">
        <v>1095</v>
      </c>
      <c r="F446" s="10" t="str">
        <f t="shared" si="2"/>
        <v>2</v>
      </c>
    </row>
    <row r="447" spans="1:6">
      <c r="A447" t="s">
        <v>1119</v>
      </c>
      <c r="B447" t="str">
        <f>IFERROR(INDEX('ALLEGATO2-ORI'!$B:$B,MATCH(A447,'ALLEGATO2-ORI'!$A:$A,0)),A447)</f>
        <v>Attigliano</v>
      </c>
      <c r="C447" t="s">
        <v>1666</v>
      </c>
      <c r="E447" t="s">
        <v>1095</v>
      </c>
      <c r="F447" s="10" t="str">
        <f t="shared" si="2"/>
        <v>2</v>
      </c>
    </row>
    <row r="448" spans="1:6">
      <c r="A448" t="s">
        <v>1120</v>
      </c>
      <c r="B448" t="str">
        <f>IFERROR(INDEX('ALLEGATO2-ORI'!$B:$B,MATCH(A448,'ALLEGATO2-ORI'!$A:$A,0)),A448)</f>
        <v>Avola</v>
      </c>
      <c r="C448" t="s">
        <v>1665</v>
      </c>
      <c r="E448" t="s">
        <v>1095</v>
      </c>
      <c r="F448" s="10" t="str">
        <f t="shared" si="2"/>
        <v>2</v>
      </c>
    </row>
    <row r="449" spans="1:6">
      <c r="A449" t="s">
        <v>61</v>
      </c>
      <c r="B449" t="str">
        <f>IFERROR(INDEX('ALLEGATO2-ORI'!$B:$B,MATCH(A449,'ALLEGATO2-ORI'!$A:$A,0)),A449)</f>
        <v>Bagnolo in Piano</v>
      </c>
      <c r="C449" t="s">
        <v>1664</v>
      </c>
      <c r="E449" t="s">
        <v>1095</v>
      </c>
      <c r="F449" s="10" t="str">
        <f t="shared" si="2"/>
        <v>2</v>
      </c>
    </row>
    <row r="450" spans="1:6">
      <c r="A450" t="s">
        <v>1121</v>
      </c>
      <c r="B450" t="str">
        <f>IFERROR(INDEX('ALLEGATO2-ORI'!$B:$B,MATCH(A450,'ALLEGATO2-ORI'!$A:$A,0)),A450)</f>
        <v>Balmuccia</v>
      </c>
      <c r="C450" t="s">
        <v>1666</v>
      </c>
      <c r="E450" t="s">
        <v>1095</v>
      </c>
      <c r="F450" s="10" t="str">
        <f t="shared" si="2"/>
        <v>2</v>
      </c>
    </row>
    <row r="451" spans="1:6">
      <c r="A451" t="s">
        <v>1122</v>
      </c>
      <c r="B451" t="str">
        <f>IFERROR(INDEX('ALLEGATO2-ORI'!$B:$B,MATCH(A451,'ALLEGATO2-ORI'!$A:$A,0)),A451)</f>
        <v>Barano d'Ischia</v>
      </c>
      <c r="C451" t="s">
        <v>1664</v>
      </c>
      <c r="E451" t="s">
        <v>1095</v>
      </c>
      <c r="F451" s="10" t="str">
        <f t="shared" si="2"/>
        <v>2</v>
      </c>
    </row>
    <row r="452" spans="1:6">
      <c r="A452" t="s">
        <v>1123</v>
      </c>
      <c r="B452" t="str">
        <f>IFERROR(INDEX('ALLEGATO2-ORI'!$B:$B,MATCH(A452,'ALLEGATO2-ORI'!$A:$A,0)),A452)</f>
        <v>Barberino Tavarnelle</v>
      </c>
      <c r="C452" t="s">
        <v>1664</v>
      </c>
      <c r="E452" t="s">
        <v>1095</v>
      </c>
      <c r="F452" s="10" t="str">
        <f t="shared" si="2"/>
        <v>2</v>
      </c>
    </row>
    <row r="453" spans="1:6">
      <c r="A453" t="s">
        <v>1124</v>
      </c>
      <c r="B453" t="str">
        <f>IFERROR(INDEX('ALLEGATO2-ORI'!$B:$B,MATCH(A453,'ALLEGATO2-ORI'!$A:$A,0)),A453)</f>
        <v>Baselice</v>
      </c>
      <c r="C453" t="s">
        <v>1666</v>
      </c>
      <c r="E453" t="s">
        <v>1095</v>
      </c>
      <c r="F453" s="10" t="str">
        <f t="shared" si="2"/>
        <v>2</v>
      </c>
    </row>
    <row r="454" spans="1:6">
      <c r="A454" t="s">
        <v>1125</v>
      </c>
      <c r="B454" t="str">
        <f>IFERROR(INDEX('ALLEGATO2-ORI'!$B:$B,MATCH(A454,'ALLEGATO2-ORI'!$A:$A,0)),A454)</f>
        <v>Bastia Umbra</v>
      </c>
      <c r="C454" t="s">
        <v>1665</v>
      </c>
      <c r="E454" t="s">
        <v>1095</v>
      </c>
      <c r="F454" s="10" t="str">
        <f t="shared" si="2"/>
        <v>2</v>
      </c>
    </row>
    <row r="455" spans="1:6">
      <c r="A455" t="s">
        <v>78</v>
      </c>
      <c r="B455" t="str">
        <f>IFERROR(INDEX('ALLEGATO2-ORI'!$B:$B,MATCH(A455,'ALLEGATO2-ORI'!$A:$A,0)),A455)</f>
        <v>Bellaria-Igea Marina</v>
      </c>
      <c r="C455" t="s">
        <v>1664</v>
      </c>
      <c r="E455" t="s">
        <v>1095</v>
      </c>
      <c r="F455" s="10" t="str">
        <f t="shared" si="2"/>
        <v>2</v>
      </c>
    </row>
    <row r="456" spans="1:6">
      <c r="A456" t="s">
        <v>1126</v>
      </c>
      <c r="B456" t="str">
        <f>IFERROR(INDEX('ALLEGATO2-ORI'!$B:$B,MATCH(A456,'ALLEGATO2-ORI'!$A:$A,0)),A456)</f>
        <v>Belpasso</v>
      </c>
      <c r="C456" t="s">
        <v>1665</v>
      </c>
      <c r="E456" t="s">
        <v>1095</v>
      </c>
      <c r="F456" s="10" t="str">
        <f t="shared" si="2"/>
        <v>2</v>
      </c>
    </row>
    <row r="457" spans="1:6">
      <c r="A457" t="s">
        <v>1127</v>
      </c>
      <c r="B457" t="str">
        <f>IFERROR(INDEX('ALLEGATO2-ORI'!$B:$B,MATCH(A457,'ALLEGATO2-ORI'!$A:$A,0)),A457)</f>
        <v>Benevento</v>
      </c>
      <c r="C457" t="s">
        <v>1663</v>
      </c>
      <c r="E457" t="s">
        <v>1095</v>
      </c>
      <c r="F457" s="10" t="str">
        <f t="shared" si="2"/>
        <v>2</v>
      </c>
    </row>
    <row r="458" spans="1:6">
      <c r="A458" t="s">
        <v>1128</v>
      </c>
      <c r="B458" t="str">
        <f>IFERROR(INDEX('ALLEGATO2-ORI'!$B:$B,MATCH(A458,'ALLEGATO2-ORI'!$A:$A,0)),A458)</f>
        <v>Bergamo</v>
      </c>
      <c r="C458" t="s">
        <v>1667</v>
      </c>
      <c r="E458" t="s">
        <v>1095</v>
      </c>
      <c r="F458" s="10" t="str">
        <f t="shared" si="2"/>
        <v>2</v>
      </c>
    </row>
    <row r="459" spans="1:6">
      <c r="A459" t="s">
        <v>1129</v>
      </c>
      <c r="B459" t="str">
        <f>IFERROR(INDEX('ALLEGATO2-ORI'!$B:$B,MATCH(A459,'ALLEGATO2-ORI'!$A:$A,0)),A459)</f>
        <v>Berlingo</v>
      </c>
      <c r="C459" t="s">
        <v>1666</v>
      </c>
      <c r="E459" t="s">
        <v>1095</v>
      </c>
      <c r="F459" s="10" t="str">
        <f t="shared" si="2"/>
        <v>2</v>
      </c>
    </row>
    <row r="460" spans="1:6">
      <c r="A460" t="s">
        <v>89</v>
      </c>
      <c r="B460" t="str">
        <f>IFERROR(INDEX('ALLEGATO2-ORI'!$B:$B,MATCH(A460,'ALLEGATO2-ORI'!$A:$A,0)),A460)</f>
        <v>Besenzone</v>
      </c>
      <c r="C460" t="s">
        <v>1666</v>
      </c>
      <c r="E460" t="s">
        <v>1095</v>
      </c>
      <c r="F460" s="10" t="str">
        <f t="shared" si="2"/>
        <v>2</v>
      </c>
    </row>
    <row r="461" spans="1:6">
      <c r="A461" t="s">
        <v>92</v>
      </c>
      <c r="B461" t="str">
        <f>IFERROR(INDEX('ALLEGATO2-ORI'!$B:$B,MATCH(A461,'ALLEGATO2-ORI'!$A:$A,0)),A461)</f>
        <v>Bettola</v>
      </c>
      <c r="C461" t="s">
        <v>1666</v>
      </c>
      <c r="E461" t="s">
        <v>1095</v>
      </c>
      <c r="F461" s="10" t="str">
        <f t="shared" si="2"/>
        <v>2</v>
      </c>
    </row>
    <row r="462" spans="1:6">
      <c r="A462" t="s">
        <v>1130</v>
      </c>
      <c r="B462" t="str">
        <f>IFERROR(INDEX('ALLEGATO2-ORI'!$B:$B,MATCH(A462,'ALLEGATO2-ORI'!$A:$A,0)),A462)</f>
        <v>Bettona</v>
      </c>
      <c r="C462" t="s">
        <v>1666</v>
      </c>
      <c r="E462" t="s">
        <v>1095</v>
      </c>
      <c r="F462" s="10" t="str">
        <f t="shared" si="2"/>
        <v>2</v>
      </c>
    </row>
    <row r="463" spans="1:6">
      <c r="A463" t="s">
        <v>1131</v>
      </c>
      <c r="B463" t="str">
        <f>IFERROR(INDEX('ALLEGATO2-ORI'!$B:$B,MATCH(A463,'ALLEGATO2-ORI'!$A:$A,0)),A463)</f>
        <v>Biancavilla</v>
      </c>
      <c r="C463" t="s">
        <v>1665</v>
      </c>
      <c r="E463" t="s">
        <v>1095</v>
      </c>
      <c r="F463" s="10" t="str">
        <f t="shared" si="2"/>
        <v>2</v>
      </c>
    </row>
    <row r="464" spans="1:6">
      <c r="A464" t="s">
        <v>94</v>
      </c>
      <c r="B464" t="str">
        <f>IFERROR(INDEX('ALLEGATO2-ORI'!$B:$B,MATCH(A464,'ALLEGATO2-ORI'!$A:$A,0)),A464)</f>
        <v>Bibbiano</v>
      </c>
      <c r="C464" t="s">
        <v>1664</v>
      </c>
      <c r="E464" t="s">
        <v>1095</v>
      </c>
      <c r="F464" s="10" t="str">
        <f t="shared" si="2"/>
        <v>2</v>
      </c>
    </row>
    <row r="465" spans="1:6">
      <c r="A465" t="s">
        <v>1132</v>
      </c>
      <c r="B465" t="str">
        <f>IFERROR(INDEX('ALLEGATO2-ORI'!$B:$B,MATCH(A465,'ALLEGATO2-ORI'!$A:$A,0)),A465)</f>
        <v>Boccioleto</v>
      </c>
      <c r="C465" t="s">
        <v>1666</v>
      </c>
      <c r="E465" t="s">
        <v>1095</v>
      </c>
      <c r="F465" s="10" t="str">
        <f t="shared" si="2"/>
        <v>2</v>
      </c>
    </row>
    <row r="466" spans="1:6">
      <c r="A466" t="s">
        <v>1133</v>
      </c>
      <c r="B466" t="str">
        <f>IFERROR(INDEX('ALLEGATO2-ORI'!$B:$B,MATCH(A466,'ALLEGATO2-ORI'!$A:$A,0)),A466)</f>
        <v>Bolgare</v>
      </c>
      <c r="C466" t="s">
        <v>1664</v>
      </c>
      <c r="E466" t="s">
        <v>1095</v>
      </c>
      <c r="F466" s="10" t="str">
        <f t="shared" si="2"/>
        <v>2</v>
      </c>
    </row>
    <row r="467" spans="1:6">
      <c r="A467" t="s">
        <v>1134</v>
      </c>
      <c r="B467" t="str">
        <f>IFERROR(INDEX('ALLEGATO2-ORI'!$B:$B,MATCH(A467,'ALLEGATO2-ORI'!$A:$A,0)),A467)</f>
        <v>Bonea</v>
      </c>
      <c r="C467" t="s">
        <v>1666</v>
      </c>
      <c r="E467" t="s">
        <v>1095</v>
      </c>
      <c r="F467" s="10" t="str">
        <f t="shared" si="2"/>
        <v>2</v>
      </c>
    </row>
    <row r="468" spans="1:6">
      <c r="A468" t="s">
        <v>1135</v>
      </c>
      <c r="B468" t="str">
        <f>IFERROR(INDEX('ALLEGATO2-ORI'!$B:$B,MATCH(A468,'ALLEGATO2-ORI'!$A:$A,0)),A468)</f>
        <v>Borgofranco d'Ivrea</v>
      </c>
      <c r="C468" t="s">
        <v>1666</v>
      </c>
      <c r="E468" t="s">
        <v>1095</v>
      </c>
      <c r="F468" s="10" t="str">
        <f t="shared" si="2"/>
        <v>2</v>
      </c>
    </row>
    <row r="469" spans="1:6">
      <c r="A469" t="s">
        <v>1136</v>
      </c>
      <c r="B469" t="str">
        <f>IFERROR(INDEX('ALLEGATO2-ORI'!$B:$B,MATCH(A469,'ALLEGATO2-ORI'!$A:$A,0)),A469)</f>
        <v>Bottanuco</v>
      </c>
      <c r="C469" t="s">
        <v>1664</v>
      </c>
      <c r="E469" t="s">
        <v>1095</v>
      </c>
      <c r="F469" s="10" t="str">
        <f t="shared" si="2"/>
        <v>2</v>
      </c>
    </row>
    <row r="470" spans="1:6">
      <c r="A470" t="s">
        <v>1137</v>
      </c>
      <c r="B470" t="str">
        <f>IFERROR(INDEX('ALLEGATO2-ORI'!$B:$B,MATCH(A470,'ALLEGATO2-ORI'!$A:$A,0)),A470)</f>
        <v>Botticino</v>
      </c>
      <c r="C470" t="s">
        <v>1664</v>
      </c>
      <c r="E470" t="s">
        <v>1095</v>
      </c>
      <c r="F470" s="10" t="str">
        <f t="shared" si="2"/>
        <v>2</v>
      </c>
    </row>
    <row r="471" spans="1:6">
      <c r="A471" t="s">
        <v>1138</v>
      </c>
      <c r="B471" t="str">
        <f>IFERROR(INDEX('ALLEGATO2-ORI'!$B:$B,MATCH(A471,'ALLEGATO2-ORI'!$A:$A,0)),A471)</f>
        <v>Bovino</v>
      </c>
      <c r="C471" t="s">
        <v>1666</v>
      </c>
      <c r="E471" t="s">
        <v>1095</v>
      </c>
      <c r="F471" s="10" t="str">
        <f t="shared" si="2"/>
        <v>2</v>
      </c>
    </row>
    <row r="472" spans="1:6">
      <c r="A472" t="s">
        <v>1139</v>
      </c>
      <c r="B472" t="str">
        <f>IFERROR(INDEX('ALLEGATO2-ORI'!$B:$B,MATCH(A472,'ALLEGATO2-ORI'!$A:$A,0)),A472)</f>
        <v>Bozzolo</v>
      </c>
      <c r="C472" t="s">
        <v>1666</v>
      </c>
      <c r="E472" t="s">
        <v>1095</v>
      </c>
      <c r="F472" s="10" t="str">
        <f t="shared" si="2"/>
        <v>2</v>
      </c>
    </row>
    <row r="473" spans="1:6">
      <c r="A473" t="s">
        <v>1140</v>
      </c>
      <c r="B473" t="str">
        <f>IFERROR(INDEX('ALLEGATO2-ORI'!$B:$B,MATCH(A473,'ALLEGATO2-ORI'!$A:$A,0)),A473)</f>
        <v>Brembate di Sopra</v>
      </c>
      <c r="C473" t="s">
        <v>1664</v>
      </c>
      <c r="E473" t="s">
        <v>1095</v>
      </c>
      <c r="F473" s="10" t="str">
        <f t="shared" si="2"/>
        <v>2</v>
      </c>
    </row>
    <row r="474" spans="1:6">
      <c r="A474" t="s">
        <v>1141</v>
      </c>
      <c r="B474" t="str">
        <f>IFERROR(INDEX('ALLEGATO2-ORI'!$B:$B,MATCH(A474,'ALLEGATO2-ORI'!$A:$A,0)),A474)</f>
        <v>Brignano Gera d'Adda</v>
      </c>
      <c r="C474" t="s">
        <v>1664</v>
      </c>
      <c r="E474" t="s">
        <v>1095</v>
      </c>
      <c r="F474" s="10" t="str">
        <f t="shared" si="2"/>
        <v>2</v>
      </c>
    </row>
    <row r="475" spans="1:6">
      <c r="A475" t="s">
        <v>1142</v>
      </c>
      <c r="B475" t="str">
        <f>IFERROR(INDEX('ALLEGATO2-ORI'!$B:$B,MATCH(A475,'ALLEGATO2-ORI'!$A:$A,0)),A475)</f>
        <v>Broccostella</v>
      </c>
      <c r="C475" t="s">
        <v>1666</v>
      </c>
      <c r="E475" t="s">
        <v>1095</v>
      </c>
      <c r="F475" s="10" t="str">
        <f t="shared" si="2"/>
        <v>2</v>
      </c>
    </row>
    <row r="476" spans="1:6">
      <c r="A476" t="s">
        <v>1143</v>
      </c>
      <c r="B476" t="str">
        <f>IFERROR(INDEX('ALLEGATO2-ORI'!$B:$B,MATCH(A476,'ALLEGATO2-ORI'!$A:$A,0)),A476)</f>
        <v>Brolo</v>
      </c>
      <c r="C476" t="s">
        <v>1664</v>
      </c>
      <c r="E476" t="s">
        <v>1095</v>
      </c>
      <c r="F476" s="10" t="str">
        <f t="shared" si="2"/>
        <v>2</v>
      </c>
    </row>
    <row r="477" spans="1:6">
      <c r="A477" t="s">
        <v>1144</v>
      </c>
      <c r="B477" t="str">
        <f>IFERROR(INDEX('ALLEGATO2-ORI'!$B:$B,MATCH(A477,'ALLEGATO2-ORI'!$A:$A,0)),A477)</f>
        <v>Bronte</v>
      </c>
      <c r="C477" t="s">
        <v>1664</v>
      </c>
      <c r="E477" t="s">
        <v>1095</v>
      </c>
      <c r="F477" s="10" t="str">
        <f t="shared" si="2"/>
        <v>2</v>
      </c>
    </row>
    <row r="478" spans="1:6">
      <c r="A478" t="s">
        <v>1145</v>
      </c>
      <c r="B478" t="str">
        <f>IFERROR(INDEX('ALLEGATO2-ORI'!$B:$B,MATCH(A478,'ALLEGATO2-ORI'!$A:$A,0)),A478)</f>
        <v>Buccheri</v>
      </c>
      <c r="C478" t="s">
        <v>1666</v>
      </c>
      <c r="E478" t="s">
        <v>1095</v>
      </c>
      <c r="F478" s="10" t="str">
        <f t="shared" si="2"/>
        <v>2</v>
      </c>
    </row>
    <row r="479" spans="1:6">
      <c r="A479" t="s">
        <v>1146</v>
      </c>
      <c r="B479" t="str">
        <f>IFERROR(INDEX('ALLEGATO2-ORI'!$B:$B,MATCH(A479,'ALLEGATO2-ORI'!$A:$A,0)),A479)</f>
        <v>Buggiano</v>
      </c>
      <c r="C479" t="s">
        <v>1664</v>
      </c>
      <c r="E479" t="s">
        <v>1095</v>
      </c>
      <c r="F479" s="10" t="str">
        <f t="shared" si="2"/>
        <v>2</v>
      </c>
    </row>
    <row r="480" spans="1:6">
      <c r="A480" t="s">
        <v>1147</v>
      </c>
      <c r="B480" t="str">
        <f>IFERROR(INDEX('ALLEGATO2-ORI'!$B:$B,MATCH(A480,'ALLEGATO2-ORI'!$A:$A,0)),A480)</f>
        <v>Burgio</v>
      </c>
      <c r="C480" t="s">
        <v>1666</v>
      </c>
      <c r="E480" t="s">
        <v>1095</v>
      </c>
      <c r="F480" s="10" t="str">
        <f t="shared" si="2"/>
        <v>2</v>
      </c>
    </row>
    <row r="481" spans="1:6">
      <c r="A481" t="s">
        <v>1148</v>
      </c>
      <c r="B481" t="str">
        <f>IFERROR(INDEX('ALLEGATO2-ORI'!$B:$B,MATCH(A481,'ALLEGATO2-ORI'!$A:$A,0)),A481)</f>
        <v>Buscemi</v>
      </c>
      <c r="C481" t="s">
        <v>1666</v>
      </c>
      <c r="E481" t="s">
        <v>1095</v>
      </c>
      <c r="F481" s="10" t="str">
        <f t="shared" si="2"/>
        <v>2</v>
      </c>
    </row>
    <row r="482" spans="1:6">
      <c r="A482" t="s">
        <v>1149</v>
      </c>
      <c r="B482" t="str">
        <f>IFERROR(INDEX('ALLEGATO2-ORI'!$B:$B,MATCH(A482,'ALLEGATO2-ORI'!$A:$A,0)),A482)</f>
        <v>Butera</v>
      </c>
      <c r="C482" t="s">
        <v>1666</v>
      </c>
      <c r="E482" t="s">
        <v>1095</v>
      </c>
      <c r="F482" s="10" t="str">
        <f t="shared" si="2"/>
        <v>2</v>
      </c>
    </row>
    <row r="483" spans="1:6">
      <c r="A483" t="s">
        <v>130</v>
      </c>
      <c r="B483" t="str">
        <f>IFERROR(INDEX('ALLEGATO2-ORI'!$B:$B,MATCH(A483,'ALLEGATO2-ORI'!$A:$A,0)),A483)</f>
        <v>Cadelbosco di Sopra</v>
      </c>
      <c r="C483" t="s">
        <v>1664</v>
      </c>
      <c r="E483" t="s">
        <v>1095</v>
      </c>
      <c r="F483" s="10" t="str">
        <f t="shared" si="2"/>
        <v>2</v>
      </c>
    </row>
    <row r="484" spans="1:6">
      <c r="A484" t="s">
        <v>132</v>
      </c>
      <c r="B484" t="str">
        <f>IFERROR(INDEX('ALLEGATO2-ORI'!$B:$B,MATCH(A484,'ALLEGATO2-ORI'!$A:$A,0)),A484)</f>
        <v>Cadeo</v>
      </c>
      <c r="C484" t="s">
        <v>1664</v>
      </c>
      <c r="E484" t="s">
        <v>1095</v>
      </c>
      <c r="F484" s="10" t="str">
        <f t="shared" ref="F484:F547" si="3">RIGHT(E484,1)</f>
        <v>2</v>
      </c>
    </row>
    <row r="485" spans="1:6">
      <c r="A485" t="s">
        <v>134</v>
      </c>
      <c r="B485" t="str">
        <f>IFERROR(INDEX('ALLEGATO2-ORI'!$B:$B,MATCH(A485,'ALLEGATO2-ORI'!$A:$A,0)),A485)</f>
        <v>Calderara di Reno</v>
      </c>
      <c r="C485" t="s">
        <v>1664</v>
      </c>
      <c r="E485" t="s">
        <v>1095</v>
      </c>
      <c r="F485" s="10" t="str">
        <f t="shared" si="3"/>
        <v>2</v>
      </c>
    </row>
    <row r="486" spans="1:6">
      <c r="A486" t="s">
        <v>136</v>
      </c>
      <c r="B486" t="str">
        <f>IFERROR(INDEX('ALLEGATO2-ORI'!$B:$B,MATCH(A486,'ALLEGATO2-ORI'!$A:$A,0)),A486)</f>
        <v>Calendasco</v>
      </c>
      <c r="C486" t="s">
        <v>1666</v>
      </c>
      <c r="E486" t="s">
        <v>1095</v>
      </c>
      <c r="F486" s="10" t="str">
        <f t="shared" si="3"/>
        <v>2</v>
      </c>
    </row>
    <row r="487" spans="1:6">
      <c r="A487" t="s">
        <v>1150</v>
      </c>
      <c r="B487" t="str">
        <f>IFERROR(INDEX('ALLEGATO2-ORI'!$B:$B,MATCH(A487,'ALLEGATO2-ORI'!$A:$A,0)),A487)</f>
        <v>Caltagirone</v>
      </c>
      <c r="C487" t="s">
        <v>1665</v>
      </c>
      <c r="E487" t="s">
        <v>1095</v>
      </c>
      <c r="F487" s="10" t="str">
        <f t="shared" si="3"/>
        <v>2</v>
      </c>
    </row>
    <row r="488" spans="1:6">
      <c r="A488" t="s">
        <v>1151</v>
      </c>
      <c r="B488" t="str">
        <f>IFERROR(INDEX('ALLEGATO2-ORI'!$B:$B,MATCH(A488,'ALLEGATO2-ORI'!$A:$A,0)),A488)</f>
        <v>Calusco d'Adda</v>
      </c>
      <c r="C488" t="s">
        <v>1664</v>
      </c>
      <c r="E488" t="s">
        <v>1095</v>
      </c>
      <c r="F488" s="10" t="str">
        <f t="shared" si="3"/>
        <v>2</v>
      </c>
    </row>
    <row r="489" spans="1:6">
      <c r="A489" t="s">
        <v>1152</v>
      </c>
      <c r="B489" t="str">
        <f>IFERROR(INDEX('ALLEGATO2-ORI'!$B:$B,MATCH(A489,'ALLEGATO2-ORI'!$A:$A,0)),A489)</f>
        <v>Calvanico</v>
      </c>
      <c r="C489" t="s">
        <v>1666</v>
      </c>
      <c r="E489" t="s">
        <v>1095</v>
      </c>
      <c r="F489" s="10" t="str">
        <f t="shared" si="3"/>
        <v>2</v>
      </c>
    </row>
    <row r="490" spans="1:6">
      <c r="A490" t="s">
        <v>142</v>
      </c>
      <c r="B490" t="str">
        <f>IFERROR(INDEX('ALLEGATO2-ORI'!$B:$B,MATCH(A490,'ALLEGATO2-ORI'!$A:$A,0)),A490)</f>
        <v>Campegine</v>
      </c>
      <c r="C490" t="s">
        <v>1664</v>
      </c>
      <c r="E490" t="s">
        <v>1095</v>
      </c>
      <c r="F490" s="10" t="str">
        <f t="shared" si="3"/>
        <v>2</v>
      </c>
    </row>
    <row r="491" spans="1:6">
      <c r="A491" t="s">
        <v>1154</v>
      </c>
      <c r="B491" t="str">
        <f>IFERROR(INDEX('ALLEGATO2-ORI'!$B:$B,MATCH(A491,'ALLEGATO2-ORI'!$A:$A,0)),A491)</f>
        <v>Campertogno</v>
      </c>
      <c r="C491" t="s">
        <v>1666</v>
      </c>
      <c r="E491" t="s">
        <v>1095</v>
      </c>
      <c r="F491" s="10" t="str">
        <f t="shared" si="3"/>
        <v>2</v>
      </c>
    </row>
    <row r="492" spans="1:6">
      <c r="A492" t="s">
        <v>1155</v>
      </c>
      <c r="B492" t="str">
        <f>IFERROR(INDEX('ALLEGATO2-ORI'!$B:$B,MATCH(A492,'ALLEGATO2-ORI'!$A:$A,0)),A492)</f>
        <v>Campiglia Marittima</v>
      </c>
      <c r="C492" t="s">
        <v>1664</v>
      </c>
      <c r="E492" t="s">
        <v>1095</v>
      </c>
      <c r="F492" s="10" t="str">
        <f t="shared" si="3"/>
        <v>2</v>
      </c>
    </row>
    <row r="493" spans="1:6">
      <c r="A493" t="s">
        <v>1156</v>
      </c>
      <c r="B493" t="str">
        <f>IFERROR(INDEX('ALLEGATO2-ORI'!$B:$B,MATCH(A493,'ALLEGATO2-ORI'!$A:$A,0)),A493)</f>
        <v>Campofelice di Fitalia</v>
      </c>
      <c r="C493" t="s">
        <v>1666</v>
      </c>
      <c r="E493" t="s">
        <v>1095</v>
      </c>
      <c r="F493" s="10" t="str">
        <f t="shared" si="3"/>
        <v>2</v>
      </c>
    </row>
    <row r="494" spans="1:6">
      <c r="A494" t="s">
        <v>1157</v>
      </c>
      <c r="B494" t="str">
        <f>IFERROR(INDEX('ALLEGATO2-ORI'!$B:$B,MATCH(A494,'ALLEGATO2-ORI'!$A:$A,0)),A494)</f>
        <v>Camporotondo Etneo</v>
      </c>
      <c r="C494" t="s">
        <v>1664</v>
      </c>
      <c r="E494" t="s">
        <v>1095</v>
      </c>
      <c r="F494" s="10" t="str">
        <f t="shared" si="3"/>
        <v>2</v>
      </c>
    </row>
    <row r="495" spans="1:6">
      <c r="A495" t="s">
        <v>1158</v>
      </c>
      <c r="B495" t="str">
        <f>IFERROR(INDEX('ALLEGATO2-ORI'!$B:$B,MATCH(A495,'ALLEGATO2-ORI'!$A:$A,0)),A495)</f>
        <v>Candela</v>
      </c>
      <c r="C495" t="s">
        <v>1666</v>
      </c>
      <c r="E495" t="s">
        <v>1095</v>
      </c>
      <c r="F495" s="10" t="str">
        <f t="shared" si="3"/>
        <v>2</v>
      </c>
    </row>
    <row r="496" spans="1:6">
      <c r="A496" t="s">
        <v>1159</v>
      </c>
      <c r="B496" t="str">
        <f>IFERROR(INDEX('ALLEGATO2-ORI'!$B:$B,MATCH(A496,'ALLEGATO2-ORI'!$A:$A,0)),A496)</f>
        <v>Canicattì</v>
      </c>
      <c r="C496" t="s">
        <v>1665</v>
      </c>
      <c r="E496" t="s">
        <v>1095</v>
      </c>
      <c r="F496" s="10" t="str">
        <f t="shared" si="3"/>
        <v>2</v>
      </c>
    </row>
    <row r="497" spans="1:6">
      <c r="A497" t="s">
        <v>156</v>
      </c>
      <c r="B497" t="str">
        <f>IFERROR(INDEX('ALLEGATO2-ORI'!$B:$B,MATCH(A497,'ALLEGATO2-ORI'!$A:$A,0)),A497)</f>
        <v>Caorso</v>
      </c>
      <c r="C497" t="s">
        <v>1666</v>
      </c>
      <c r="E497" t="s">
        <v>1095</v>
      </c>
      <c r="F497" s="10" t="str">
        <f t="shared" si="3"/>
        <v>2</v>
      </c>
    </row>
    <row r="498" spans="1:6">
      <c r="A498" t="s">
        <v>1160</v>
      </c>
      <c r="B498" t="str">
        <f>IFERROR(INDEX('ALLEGATO2-ORI'!$B:$B,MATCH(A498,'ALLEGATO2-ORI'!$A:$A,0)),A498)</f>
        <v>Capalbio</v>
      </c>
      <c r="C498" t="s">
        <v>1666</v>
      </c>
      <c r="E498" t="s">
        <v>1095</v>
      </c>
      <c r="F498" s="10" t="str">
        <f t="shared" si="3"/>
        <v>2</v>
      </c>
    </row>
    <row r="499" spans="1:6">
      <c r="A499" t="s">
        <v>1161</v>
      </c>
      <c r="B499" t="str">
        <f>IFERROR(INDEX('ALLEGATO2-ORI'!$B:$B,MATCH(A499,'ALLEGATO2-ORI'!$A:$A,0)),A499)</f>
        <v>Capena</v>
      </c>
      <c r="C499" t="s">
        <v>1664</v>
      </c>
      <c r="E499" t="s">
        <v>1095</v>
      </c>
      <c r="F499" s="10" t="str">
        <f t="shared" si="3"/>
        <v>2</v>
      </c>
    </row>
    <row r="500" spans="1:6">
      <c r="A500" t="s">
        <v>1162</v>
      </c>
      <c r="B500" t="str">
        <f>IFERROR(INDEX('ALLEGATO2-ORI'!$B:$B,MATCH(A500,'ALLEGATO2-ORI'!$A:$A,0)),A500)</f>
        <v>Capizzi</v>
      </c>
      <c r="C500" t="s">
        <v>1666</v>
      </c>
      <c r="E500" t="s">
        <v>1095</v>
      </c>
      <c r="F500" s="10" t="str">
        <f t="shared" si="3"/>
        <v>2</v>
      </c>
    </row>
    <row r="501" spans="1:6">
      <c r="A501" t="s">
        <v>1163</v>
      </c>
      <c r="B501" t="str">
        <f>IFERROR(INDEX('ALLEGATO2-ORI'!$B:$B,MATCH(A501,'ALLEGATO2-ORI'!$A:$A,0)),A501)</f>
        <v>Capo d'Orlando</v>
      </c>
      <c r="C501" t="s">
        <v>1664</v>
      </c>
      <c r="E501" t="s">
        <v>1095</v>
      </c>
      <c r="F501" s="10" t="str">
        <f t="shared" si="3"/>
        <v>2</v>
      </c>
    </row>
    <row r="502" spans="1:6">
      <c r="A502" t="s">
        <v>1164</v>
      </c>
      <c r="B502" t="str">
        <f>IFERROR(INDEX('ALLEGATO2-ORI'!$B:$B,MATCH(A502,'ALLEGATO2-ORI'!$A:$A,0)),A502)</f>
        <v>Capri</v>
      </c>
      <c r="C502" t="s">
        <v>1664</v>
      </c>
      <c r="E502" t="s">
        <v>1095</v>
      </c>
      <c r="F502" s="10" t="str">
        <f t="shared" si="3"/>
        <v>2</v>
      </c>
    </row>
    <row r="503" spans="1:6">
      <c r="A503" t="s">
        <v>1165</v>
      </c>
      <c r="B503" t="str">
        <f>IFERROR(INDEX('ALLEGATO2-ORI'!$B:$B,MATCH(A503,'ALLEGATO2-ORI'!$A:$A,0)),A503)</f>
        <v>Caravaggio</v>
      </c>
      <c r="C503" t="s">
        <v>1664</v>
      </c>
      <c r="E503" t="s">
        <v>1095</v>
      </c>
      <c r="F503" s="10" t="str">
        <f t="shared" si="3"/>
        <v>2</v>
      </c>
    </row>
    <row r="504" spans="1:6">
      <c r="A504" t="s">
        <v>1166</v>
      </c>
      <c r="B504" t="str">
        <f>IFERROR(INDEX('ALLEGATO2-ORI'!$B:$B,MATCH(A504,'ALLEGATO2-ORI'!$A:$A,0)),A504)</f>
        <v>Carbonara di Nola</v>
      </c>
      <c r="C504" t="s">
        <v>1666</v>
      </c>
      <c r="E504" t="s">
        <v>1095</v>
      </c>
      <c r="F504" s="10" t="str">
        <f t="shared" si="3"/>
        <v>2</v>
      </c>
    </row>
    <row r="505" spans="1:6">
      <c r="A505" t="s">
        <v>1167</v>
      </c>
      <c r="B505" t="str">
        <f>IFERROR(INDEX('ALLEGATO2-ORI'!$B:$B,MATCH(A505,'ALLEGATO2-ORI'!$A:$A,0)),A505)</f>
        <v>Carinaro</v>
      </c>
      <c r="C505" t="s">
        <v>1664</v>
      </c>
      <c r="E505" t="s">
        <v>1095</v>
      </c>
      <c r="F505" s="10" t="str">
        <f t="shared" si="3"/>
        <v>2</v>
      </c>
    </row>
    <row r="506" spans="1:6">
      <c r="A506" t="s">
        <v>1168</v>
      </c>
      <c r="B506" t="str">
        <f>IFERROR(INDEX('ALLEGATO2-ORI'!$B:$B,MATCH(A506,'ALLEGATO2-ORI'!$A:$A,0)),A506)</f>
        <v>Carlentini</v>
      </c>
      <c r="C506" t="s">
        <v>1664</v>
      </c>
      <c r="E506" t="s">
        <v>1095</v>
      </c>
      <c r="F506" s="10" t="str">
        <f t="shared" si="3"/>
        <v>2</v>
      </c>
    </row>
    <row r="507" spans="1:6">
      <c r="A507" t="s">
        <v>1169</v>
      </c>
      <c r="B507" t="str">
        <f>IFERROR(INDEX('ALLEGATO2-ORI'!$B:$B,MATCH(A507,'ALLEGATO2-ORI'!$A:$A,0)),A507)</f>
        <v>Caronno Pertusella</v>
      </c>
      <c r="C507" t="s">
        <v>1664</v>
      </c>
      <c r="E507" t="s">
        <v>1095</v>
      </c>
      <c r="F507" s="10" t="str">
        <f t="shared" si="3"/>
        <v>2</v>
      </c>
    </row>
    <row r="508" spans="1:6">
      <c r="A508" t="s">
        <v>1170</v>
      </c>
      <c r="B508" t="str">
        <f>IFERROR(INDEX('ALLEGATO2-ORI'!$B:$B,MATCH(A508,'ALLEGATO2-ORI'!$A:$A,0)),A508)</f>
        <v>Carrara</v>
      </c>
      <c r="C508" t="s">
        <v>1663</v>
      </c>
      <c r="E508" t="s">
        <v>1095</v>
      </c>
      <c r="F508" s="10" t="str">
        <f t="shared" si="3"/>
        <v>2</v>
      </c>
    </row>
    <row r="509" spans="1:6">
      <c r="A509" t="s">
        <v>1171</v>
      </c>
      <c r="B509" t="str">
        <f>IFERROR(INDEX('ALLEGATO2-ORI'!$B:$B,MATCH(A509,'ALLEGATO2-ORI'!$A:$A,0)),A509)</f>
        <v>Casal Velino</v>
      </c>
      <c r="C509" t="s">
        <v>1664</v>
      </c>
      <c r="E509" t="s">
        <v>1095</v>
      </c>
      <c r="F509" s="10" t="str">
        <f t="shared" si="3"/>
        <v>2</v>
      </c>
    </row>
    <row r="510" spans="1:6">
      <c r="A510" t="s">
        <v>1172</v>
      </c>
      <c r="B510" t="str">
        <f>IFERROR(INDEX('ALLEGATO2-ORI'!$B:$B,MATCH(A510,'ALLEGATO2-ORI'!$A:$A,0)),A510)</f>
        <v>Casale Cremasco-Vidolasco</v>
      </c>
      <c r="C510" t="s">
        <v>1666</v>
      </c>
      <c r="E510" t="s">
        <v>1095</v>
      </c>
      <c r="F510" s="10" t="str">
        <f t="shared" si="3"/>
        <v>2</v>
      </c>
    </row>
    <row r="511" spans="1:6">
      <c r="A511" t="s">
        <v>1173</v>
      </c>
      <c r="B511" t="str">
        <f>IFERROR(INDEX('ALLEGATO2-ORI'!$B:$B,MATCH(A511,'ALLEGATO2-ORI'!$A:$A,0)),A511)</f>
        <v>Casale Marittimo</v>
      </c>
      <c r="C511" t="s">
        <v>1666</v>
      </c>
      <c r="E511" t="s">
        <v>1095</v>
      </c>
      <c r="F511" s="10" t="str">
        <f t="shared" si="3"/>
        <v>2</v>
      </c>
    </row>
    <row r="512" spans="1:6">
      <c r="A512" t="s">
        <v>1174</v>
      </c>
      <c r="B512" t="str">
        <f>IFERROR(INDEX('ALLEGATO2-ORI'!$B:$B,MATCH(A512,'ALLEGATO2-ORI'!$A:$A,0)),A512)</f>
        <v>Casaletto Ceredano</v>
      </c>
      <c r="C512" t="s">
        <v>1666</v>
      </c>
      <c r="E512" t="s">
        <v>1095</v>
      </c>
      <c r="F512" s="10" t="str">
        <f t="shared" si="3"/>
        <v>2</v>
      </c>
    </row>
    <row r="513" spans="1:6">
      <c r="A513" t="s">
        <v>1175</v>
      </c>
      <c r="B513" t="str">
        <f>IFERROR(INDEX('ALLEGATO2-ORI'!$B:$B,MATCH(A513,'ALLEGATO2-ORI'!$A:$A,0)),A513)</f>
        <v>Casalnuovo di Napoli</v>
      </c>
      <c r="C513" t="s">
        <v>1665</v>
      </c>
      <c r="E513" t="s">
        <v>1095</v>
      </c>
      <c r="F513" s="10" t="str">
        <f t="shared" si="3"/>
        <v>2</v>
      </c>
    </row>
    <row r="514" spans="1:6">
      <c r="A514" t="s">
        <v>1176</v>
      </c>
      <c r="B514" t="str">
        <f>IFERROR(INDEX('ALLEGATO2-ORI'!$B:$B,MATCH(A514,'ALLEGATO2-ORI'!$A:$A,0)),A514)</f>
        <v>Cascia</v>
      </c>
      <c r="C514" t="s">
        <v>1666</v>
      </c>
      <c r="E514" t="s">
        <v>1095</v>
      </c>
      <c r="F514" s="10" t="str">
        <f t="shared" si="3"/>
        <v>2</v>
      </c>
    </row>
    <row r="515" spans="1:6">
      <c r="A515" t="s">
        <v>1177</v>
      </c>
      <c r="B515" t="str">
        <f>IFERROR(INDEX('ALLEGATO2-ORI'!$B:$B,MATCH(A515,'ALLEGATO2-ORI'!$A:$A,0)),A515)</f>
        <v>Cascina</v>
      </c>
      <c r="C515" t="s">
        <v>1665</v>
      </c>
      <c r="E515" t="s">
        <v>1095</v>
      </c>
      <c r="F515" s="10" t="str">
        <f t="shared" si="3"/>
        <v>2</v>
      </c>
    </row>
    <row r="516" spans="1:6">
      <c r="A516" t="s">
        <v>1178</v>
      </c>
      <c r="B516" t="str">
        <f>IFERROR(INDEX('ALLEGATO2-ORI'!$B:$B,MATCH(A516,'ALLEGATO2-ORI'!$A:$A,0)),A516)</f>
        <v>Casirate d'Adda</v>
      </c>
      <c r="C516" t="s">
        <v>1666</v>
      </c>
      <c r="E516" t="s">
        <v>1095</v>
      </c>
      <c r="F516" s="10" t="str">
        <f t="shared" si="3"/>
        <v>2</v>
      </c>
    </row>
    <row r="517" spans="1:6">
      <c r="A517" t="s">
        <v>1179</v>
      </c>
      <c r="B517" t="str">
        <f>IFERROR(INDEX('ALLEGATO2-ORI'!$B:$B,MATCH(A517,'ALLEGATO2-ORI'!$A:$A,0)),A517)</f>
        <v>Casoria</v>
      </c>
      <c r="C517" t="s">
        <v>1663</v>
      </c>
      <c r="E517" t="s">
        <v>1095</v>
      </c>
      <c r="F517" s="10" t="str">
        <f t="shared" si="3"/>
        <v>2</v>
      </c>
    </row>
    <row r="518" spans="1:6">
      <c r="A518" t="s">
        <v>1180</v>
      </c>
      <c r="B518" t="str">
        <f>IFERROR(INDEX('ALLEGATO2-ORI'!$B:$B,MATCH(A518,'ALLEGATO2-ORI'!$A:$A,0)),A518)</f>
        <v>Cassaro</v>
      </c>
      <c r="C518" t="s">
        <v>1666</v>
      </c>
      <c r="E518" t="s">
        <v>1095</v>
      </c>
      <c r="F518" s="10" t="str">
        <f t="shared" si="3"/>
        <v>2</v>
      </c>
    </row>
    <row r="519" spans="1:6">
      <c r="A519" t="s">
        <v>1181</v>
      </c>
      <c r="B519" t="str">
        <f>IFERROR(INDEX('ALLEGATO2-ORI'!$B:$B,MATCH(A519,'ALLEGATO2-ORI'!$A:$A,0)),A519)</f>
        <v>Castagneto Carducci</v>
      </c>
      <c r="C519" t="s">
        <v>1664</v>
      </c>
      <c r="E519" t="s">
        <v>1095</v>
      </c>
      <c r="F519" s="10" t="str">
        <f t="shared" si="3"/>
        <v>2</v>
      </c>
    </row>
    <row r="520" spans="1:6">
      <c r="A520" t="s">
        <v>182</v>
      </c>
      <c r="B520" t="str">
        <f>IFERROR(INDEX('ALLEGATO2-ORI'!$B:$B,MATCH(A520,'ALLEGATO2-ORI'!$A:$A,0)),A520)</f>
        <v>Castel di Casio</v>
      </c>
      <c r="C520" t="s">
        <v>1666</v>
      </c>
      <c r="E520" t="s">
        <v>1095</v>
      </c>
      <c r="F520" s="10" t="str">
        <f t="shared" si="3"/>
        <v>2</v>
      </c>
    </row>
    <row r="521" spans="1:6">
      <c r="A521" t="s">
        <v>1182</v>
      </c>
      <c r="B521" t="str">
        <f>IFERROR(INDEX('ALLEGATO2-ORI'!$B:$B,MATCH(A521,'ALLEGATO2-ORI'!$A:$A,0)),A521)</f>
        <v>Castel di Iudica</v>
      </c>
      <c r="C521" t="s">
        <v>1666</v>
      </c>
      <c r="E521" t="s">
        <v>1095</v>
      </c>
      <c r="F521" s="10" t="str">
        <f t="shared" si="3"/>
        <v>2</v>
      </c>
    </row>
    <row r="522" spans="1:6">
      <c r="A522" t="s">
        <v>184</v>
      </c>
      <c r="B522" t="str">
        <f>IFERROR(INDEX('ALLEGATO2-ORI'!$B:$B,MATCH(A522,'ALLEGATO2-ORI'!$A:$A,0)),A522)</f>
        <v>Castel Guelfo di Bologna</v>
      </c>
      <c r="C522" t="s">
        <v>1666</v>
      </c>
      <c r="E522" t="s">
        <v>1095</v>
      </c>
      <c r="F522" s="10" t="str">
        <f t="shared" si="3"/>
        <v>2</v>
      </c>
    </row>
    <row r="523" spans="1:6">
      <c r="A523" t="s">
        <v>1183</v>
      </c>
      <c r="B523" t="str">
        <f>IFERROR(INDEX('ALLEGATO2-ORI'!$B:$B,MATCH(A523,'ALLEGATO2-ORI'!$A:$A,0)),A523)</f>
        <v>Castel Morrone</v>
      </c>
      <c r="C523" t="s">
        <v>1666</v>
      </c>
      <c r="E523" t="s">
        <v>1095</v>
      </c>
      <c r="F523" s="10" t="str">
        <f t="shared" si="3"/>
        <v>2</v>
      </c>
    </row>
    <row r="524" spans="1:6">
      <c r="A524" t="s">
        <v>190</v>
      </c>
      <c r="B524" t="str">
        <f>IFERROR(INDEX('ALLEGATO2-ORI'!$B:$B,MATCH(A524,'ALLEGATO2-ORI'!$A:$A,0)),A524)</f>
        <v>Castel San Pietro Terme</v>
      </c>
      <c r="C524" t="s">
        <v>1665</v>
      </c>
      <c r="E524" t="s">
        <v>1095</v>
      </c>
      <c r="F524" s="10" t="str">
        <f t="shared" si="3"/>
        <v>2</v>
      </c>
    </row>
    <row r="525" spans="1:6">
      <c r="A525" t="s">
        <v>1184</v>
      </c>
      <c r="B525" t="str">
        <f>IFERROR(INDEX('ALLEGATO2-ORI'!$B:$B,MATCH(A525,'ALLEGATO2-ORI'!$A:$A,0)),A525)</f>
        <v>Castel Volturno</v>
      </c>
      <c r="C525" t="s">
        <v>1665</v>
      </c>
      <c r="E525" t="s">
        <v>1095</v>
      </c>
      <c r="F525" s="10" t="str">
        <f t="shared" si="3"/>
        <v>2</v>
      </c>
    </row>
    <row r="526" spans="1:6">
      <c r="A526" t="s">
        <v>1185</v>
      </c>
      <c r="B526" t="str">
        <f>IFERROR(INDEX('ALLEGATO2-ORI'!$B:$B,MATCH(A526,'ALLEGATO2-ORI'!$A:$A,0)),A526)</f>
        <v>Castelli Calepio</v>
      </c>
      <c r="C526" t="s">
        <v>1664</v>
      </c>
      <c r="E526" t="s">
        <v>1095</v>
      </c>
      <c r="F526" s="10" t="str">
        <f t="shared" si="3"/>
        <v>2</v>
      </c>
    </row>
    <row r="527" spans="1:6">
      <c r="A527" t="s">
        <v>1186</v>
      </c>
      <c r="B527" t="str">
        <f>IFERROR(INDEX('ALLEGATO2-ORI'!$B:$B,MATCH(A527,'ALLEGATO2-ORI'!$A:$A,0)),A527)</f>
        <v>Castellina Marittima</v>
      </c>
      <c r="C527" t="s">
        <v>1666</v>
      </c>
      <c r="E527" t="s">
        <v>1095</v>
      </c>
      <c r="F527" s="10" t="str">
        <f t="shared" si="3"/>
        <v>2</v>
      </c>
    </row>
    <row r="528" spans="1:6">
      <c r="A528" t="s">
        <v>1187</v>
      </c>
      <c r="B528" t="str">
        <f>IFERROR(INDEX('ALLEGATO2-ORI'!$B:$B,MATCH(A528,'ALLEGATO2-ORI'!$A:$A,0)),A528)</f>
        <v>Castelliri</v>
      </c>
      <c r="C528" t="s">
        <v>1666</v>
      </c>
      <c r="E528" t="s">
        <v>1095</v>
      </c>
      <c r="F528" s="10" t="str">
        <f t="shared" si="3"/>
        <v>2</v>
      </c>
    </row>
    <row r="529" spans="1:6">
      <c r="A529" t="s">
        <v>1188</v>
      </c>
      <c r="B529" t="str">
        <f>IFERROR(INDEX('ALLEGATO2-ORI'!$B:$B,MATCH(A529,'ALLEGATO2-ORI'!$A:$A,0)),A529)</f>
        <v>Castello di Cisterna</v>
      </c>
      <c r="C529" t="s">
        <v>1664</v>
      </c>
      <c r="E529" t="s">
        <v>1095</v>
      </c>
      <c r="F529" s="10" t="str">
        <f t="shared" si="3"/>
        <v>2</v>
      </c>
    </row>
    <row r="530" spans="1:6">
      <c r="A530" t="s">
        <v>204</v>
      </c>
      <c r="B530" t="str">
        <f>IFERROR(INDEX('ALLEGATO2-ORI'!$B:$B,MATCH(A530,'ALLEGATO2-ORI'!$A:$A,0)),A530)</f>
        <v>Castelnovo di Sotto</v>
      </c>
      <c r="C530" t="s">
        <v>1664</v>
      </c>
      <c r="E530" t="s">
        <v>1095</v>
      </c>
      <c r="F530" s="10" t="str">
        <f t="shared" si="3"/>
        <v>2</v>
      </c>
    </row>
    <row r="531" spans="1:6">
      <c r="A531" t="s">
        <v>1189</v>
      </c>
      <c r="B531" t="str">
        <f>IFERROR(INDEX('ALLEGATO2-ORI'!$B:$B,MATCH(A531,'ALLEGATO2-ORI'!$A:$A,0)),A531)</f>
        <v>Castelnuovo Parano</v>
      </c>
      <c r="C531" t="s">
        <v>1666</v>
      </c>
      <c r="E531" t="s">
        <v>1095</v>
      </c>
      <c r="F531" s="10" t="str">
        <f t="shared" si="3"/>
        <v>2</v>
      </c>
    </row>
    <row r="532" spans="1:6">
      <c r="A532" t="s">
        <v>208</v>
      </c>
      <c r="B532" t="str">
        <f>IFERROR(INDEX('ALLEGATO2-ORI'!$B:$B,MATCH(A532,'ALLEGATO2-ORI'!$A:$A,0)),A532)</f>
        <v>Castelnuovo Rangone</v>
      </c>
      <c r="C532" t="s">
        <v>1664</v>
      </c>
      <c r="E532" t="s">
        <v>1095</v>
      </c>
      <c r="F532" s="10" t="str">
        <f t="shared" si="3"/>
        <v>2</v>
      </c>
    </row>
    <row r="533" spans="1:6">
      <c r="A533" t="s">
        <v>1190</v>
      </c>
      <c r="B533" t="str">
        <f>IFERROR(INDEX('ALLEGATO2-ORI'!$B:$B,MATCH(A533,'ALLEGATO2-ORI'!$A:$A,0)),A533)</f>
        <v>Castelvecchio di Rocca Barbena</v>
      </c>
      <c r="C533" t="s">
        <v>1666</v>
      </c>
      <c r="E533" t="s">
        <v>1095</v>
      </c>
      <c r="F533" s="10" t="str">
        <f t="shared" si="3"/>
        <v>2</v>
      </c>
    </row>
    <row r="534" spans="1:6">
      <c r="A534" t="s">
        <v>210</v>
      </c>
      <c r="B534" t="str">
        <f>IFERROR(INDEX('ALLEGATO2-ORI'!$B:$B,MATCH(A534,'ALLEGATO2-ORI'!$A:$A,0)),A534)</f>
        <v>Castelvetro di Modena</v>
      </c>
      <c r="C534" t="s">
        <v>1664</v>
      </c>
      <c r="E534" t="s">
        <v>1095</v>
      </c>
      <c r="F534" s="10" t="str">
        <f t="shared" si="3"/>
        <v>2</v>
      </c>
    </row>
    <row r="535" spans="1:6">
      <c r="A535" t="s">
        <v>1191</v>
      </c>
      <c r="B535" t="str">
        <f>IFERROR(INDEX('ALLEGATO2-ORI'!$B:$B,MATCH(A535,'ALLEGATO2-ORI'!$A:$A,0)),A535)</f>
        <v>Castiglione della Pescaia</v>
      </c>
      <c r="C535" t="s">
        <v>1664</v>
      </c>
      <c r="E535" t="s">
        <v>1095</v>
      </c>
      <c r="F535" s="10" t="str">
        <f t="shared" si="3"/>
        <v>2</v>
      </c>
    </row>
    <row r="536" spans="1:6">
      <c r="A536" t="s">
        <v>1192</v>
      </c>
      <c r="B536" t="str">
        <f>IFERROR(INDEX('ALLEGATO2-ORI'!$B:$B,MATCH(A536,'ALLEGATO2-ORI'!$A:$A,0)),A536)</f>
        <v>Castiglione di Sicilia</v>
      </c>
      <c r="C536" t="s">
        <v>1666</v>
      </c>
      <c r="E536" t="s">
        <v>1095</v>
      </c>
      <c r="F536" s="10" t="str">
        <f t="shared" si="3"/>
        <v>2</v>
      </c>
    </row>
    <row r="537" spans="1:6">
      <c r="A537" t="s">
        <v>1193</v>
      </c>
      <c r="B537" t="str">
        <f>IFERROR(INDEX('ALLEGATO2-ORI'!$B:$B,MATCH(A537,'ALLEGATO2-ORI'!$A:$A,0)),A537)</f>
        <v>Castione della Presolana</v>
      </c>
      <c r="C537" t="s">
        <v>1666</v>
      </c>
      <c r="E537" t="s">
        <v>1095</v>
      </c>
      <c r="F537" s="10" t="str">
        <f t="shared" si="3"/>
        <v>2</v>
      </c>
    </row>
    <row r="538" spans="1:6">
      <c r="A538" t="s">
        <v>1194</v>
      </c>
      <c r="B538" t="str">
        <f>IFERROR(INDEX('ALLEGATO2-ORI'!$B:$B,MATCH(A538,'ALLEGATO2-ORI'!$A:$A,0)),A538)</f>
        <v>Castronovo di Sicilia</v>
      </c>
      <c r="C538" t="s">
        <v>1666</v>
      </c>
      <c r="E538" t="s">
        <v>1095</v>
      </c>
      <c r="F538" s="10" t="str">
        <f t="shared" si="3"/>
        <v>2</v>
      </c>
    </row>
    <row r="539" spans="1:6">
      <c r="A539" t="s">
        <v>1195</v>
      </c>
      <c r="B539" t="str">
        <f>IFERROR(INDEX('ALLEGATO2-ORI'!$B:$B,MATCH(A539,'ALLEGATO2-ORI'!$A:$A,0)),A539)</f>
        <v>Catenanuova</v>
      </c>
      <c r="C539" t="s">
        <v>1666</v>
      </c>
      <c r="E539" t="s">
        <v>1095</v>
      </c>
      <c r="F539" s="10" t="str">
        <f t="shared" si="3"/>
        <v>2</v>
      </c>
    </row>
    <row r="540" spans="1:6">
      <c r="A540" t="s">
        <v>225</v>
      </c>
      <c r="B540" t="str">
        <f>IFERROR(INDEX('ALLEGATO2-ORI'!$B:$B,MATCH(A540,'ALLEGATO2-ORI'!$A:$A,0)),A540)</f>
        <v>Cavriago</v>
      </c>
      <c r="C540" t="s">
        <v>1664</v>
      </c>
      <c r="E540" t="s">
        <v>1095</v>
      </c>
      <c r="F540" s="10" t="str">
        <f t="shared" si="3"/>
        <v>2</v>
      </c>
    </row>
    <row r="541" spans="1:6">
      <c r="A541" t="s">
        <v>1196</v>
      </c>
      <c r="B541" t="str">
        <f>IFERROR(INDEX('ALLEGATO2-ORI'!$B:$B,MATCH(A541,'ALLEGATO2-ORI'!$A:$A,0)),A541)</f>
        <v>Cazzago San Martino</v>
      </c>
      <c r="C541" t="s">
        <v>1664</v>
      </c>
      <c r="E541" t="s">
        <v>1095</v>
      </c>
      <c r="F541" s="10" t="str">
        <f t="shared" si="3"/>
        <v>2</v>
      </c>
    </row>
    <row r="542" spans="1:6">
      <c r="A542" t="s">
        <v>1197</v>
      </c>
      <c r="B542" t="str">
        <f>IFERROR(INDEX('ALLEGATO2-ORI'!$B:$B,MATCH(A542,'ALLEGATO2-ORI'!$A:$A,0)),A542)</f>
        <v>Cerami</v>
      </c>
      <c r="C542" t="s">
        <v>1666</v>
      </c>
      <c r="E542" t="s">
        <v>1095</v>
      </c>
      <c r="F542" s="10" t="str">
        <f t="shared" si="3"/>
        <v>2</v>
      </c>
    </row>
    <row r="543" spans="1:6">
      <c r="A543" t="s">
        <v>1198</v>
      </c>
      <c r="B543" t="str">
        <f>IFERROR(INDEX('ALLEGATO2-ORI'!$B:$B,MATCH(A543,'ALLEGATO2-ORI'!$A:$A,0)),A543)</f>
        <v>Cernusco sul Naviglio</v>
      </c>
      <c r="C543" t="s">
        <v>1665</v>
      </c>
      <c r="E543" t="s">
        <v>1095</v>
      </c>
      <c r="F543" s="10" t="str">
        <f t="shared" si="3"/>
        <v>2</v>
      </c>
    </row>
    <row r="544" spans="1:6">
      <c r="A544" t="s">
        <v>1199</v>
      </c>
      <c r="B544" t="str">
        <f>IFERROR(INDEX('ALLEGATO2-ORI'!$B:$B,MATCH(A544,'ALLEGATO2-ORI'!$A:$A,0)),A544)</f>
        <v>Cerveteri</v>
      </c>
      <c r="C544" t="s">
        <v>1665</v>
      </c>
      <c r="E544" t="s">
        <v>1095</v>
      </c>
      <c r="F544" s="10" t="str">
        <f t="shared" si="3"/>
        <v>2</v>
      </c>
    </row>
    <row r="545" spans="1:6">
      <c r="A545" t="s">
        <v>1200</v>
      </c>
      <c r="B545" t="str">
        <f>IFERROR(INDEX('ALLEGATO2-ORI'!$B:$B,MATCH(A545,'ALLEGATO2-ORI'!$A:$A,0)),A545)</f>
        <v>Cesarò</v>
      </c>
      <c r="C545" t="s">
        <v>1666</v>
      </c>
      <c r="E545" t="s">
        <v>1095</v>
      </c>
      <c r="F545" s="10" t="str">
        <f t="shared" si="3"/>
        <v>2</v>
      </c>
    </row>
    <row r="546" spans="1:6">
      <c r="A546" t="s">
        <v>1201</v>
      </c>
      <c r="B546" t="str">
        <f>IFERROR(INDEX('ALLEGATO2-ORI'!$B:$B,MATCH(A546,'ALLEGATO2-ORI'!$A:$A,0)),A546)</f>
        <v>Chieve</v>
      </c>
      <c r="C546" t="s">
        <v>1666</v>
      </c>
      <c r="E546" t="s">
        <v>1095</v>
      </c>
      <c r="F546" s="10" t="str">
        <f t="shared" si="3"/>
        <v>2</v>
      </c>
    </row>
    <row r="547" spans="1:6">
      <c r="A547" t="s">
        <v>1202</v>
      </c>
      <c r="B547" t="str">
        <f>IFERROR(INDEX('ALLEGATO2-ORI'!$B:$B,MATCH(A547,'ALLEGATO2-ORI'!$A:$A,0)),A547)</f>
        <v>Chivasso</v>
      </c>
      <c r="C547" t="s">
        <v>1665</v>
      </c>
      <c r="E547" t="s">
        <v>1095</v>
      </c>
      <c r="F547" s="10" t="str">
        <f t="shared" si="3"/>
        <v>2</v>
      </c>
    </row>
    <row r="548" spans="1:6">
      <c r="A548" t="s">
        <v>1203</v>
      </c>
      <c r="B548" t="str">
        <f>IFERROR(INDEX('ALLEGATO2-ORI'!$B:$B,MATCH(A548,'ALLEGATO2-ORI'!$A:$A,0)),A548)</f>
        <v>Cinisello Balsamo</v>
      </c>
      <c r="C548" t="s">
        <v>1663</v>
      </c>
      <c r="E548" t="s">
        <v>1095</v>
      </c>
      <c r="F548" s="10" t="str">
        <f t="shared" ref="F548:F611" si="4">RIGHT(E548,1)</f>
        <v>2</v>
      </c>
    </row>
    <row r="549" spans="1:6">
      <c r="A549" t="s">
        <v>1204</v>
      </c>
      <c r="B549" t="str">
        <f>IFERROR(INDEX('ALLEGATO2-ORI'!$B:$B,MATCH(A549,'ALLEGATO2-ORI'!$A:$A,0)),A549)</f>
        <v>Città di Castello</v>
      </c>
      <c r="C549" t="s">
        <v>1665</v>
      </c>
      <c r="E549" t="s">
        <v>1095</v>
      </c>
      <c r="F549" s="10" t="str">
        <f t="shared" si="4"/>
        <v>2</v>
      </c>
    </row>
    <row r="550" spans="1:6">
      <c r="A550" t="s">
        <v>1205</v>
      </c>
      <c r="B550" t="str">
        <f>IFERROR(INDEX('ALLEGATO2-ORI'!$B:$B,MATCH(A550,'ALLEGATO2-ORI'!$A:$A,0)),A550)</f>
        <v>Cittaducale</v>
      </c>
      <c r="C550" t="s">
        <v>1664</v>
      </c>
      <c r="E550" t="s">
        <v>1095</v>
      </c>
      <c r="F550" s="10" t="str">
        <f t="shared" si="4"/>
        <v>2</v>
      </c>
    </row>
    <row r="551" spans="1:6">
      <c r="A551" t="s">
        <v>1206</v>
      </c>
      <c r="B551" t="str">
        <f>IFERROR(INDEX('ALLEGATO2-ORI'!$B:$B,MATCH(A551,'ALLEGATO2-ORI'!$A:$A,0)),A551)</f>
        <v>Civitella in Val di Chiana</v>
      </c>
      <c r="C551" t="s">
        <v>1664</v>
      </c>
      <c r="E551" t="s">
        <v>1095</v>
      </c>
      <c r="F551" s="10" t="str">
        <f t="shared" si="4"/>
        <v>2</v>
      </c>
    </row>
    <row r="552" spans="1:6">
      <c r="A552" t="s">
        <v>1207</v>
      </c>
      <c r="B552" t="str">
        <f>IFERROR(INDEX('ALLEGATO2-ORI'!$B:$B,MATCH(A552,'ALLEGATO2-ORI'!$A:$A,0)),A552)</f>
        <v>Clusone</v>
      </c>
      <c r="C552" t="s">
        <v>1664</v>
      </c>
      <c r="E552" t="s">
        <v>1095</v>
      </c>
      <c r="F552" s="10" t="str">
        <f t="shared" si="4"/>
        <v>2</v>
      </c>
    </row>
    <row r="553" spans="1:6">
      <c r="A553" t="s">
        <v>239</v>
      </c>
      <c r="B553" t="str">
        <f>IFERROR(INDEX('ALLEGATO2-ORI'!$B:$B,MATCH(A553,'ALLEGATO2-ORI'!$A:$A,0)),A553)</f>
        <v>Codigoro</v>
      </c>
      <c r="C553" t="s">
        <v>1664</v>
      </c>
      <c r="E553" t="s">
        <v>1095</v>
      </c>
      <c r="F553" s="10" t="str">
        <f t="shared" si="4"/>
        <v>2</v>
      </c>
    </row>
    <row r="554" spans="1:6">
      <c r="A554" t="s">
        <v>1208</v>
      </c>
      <c r="B554" t="str">
        <f>IFERROR(INDEX('ALLEGATO2-ORI'!$B:$B,MATCH(A554,'ALLEGATO2-ORI'!$A:$A,0)),A554)</f>
        <v>Colle di Val d'Elsa</v>
      </c>
      <c r="C554" t="s">
        <v>1665</v>
      </c>
      <c r="E554" t="s">
        <v>1095</v>
      </c>
      <c r="F554" s="10" t="str">
        <f t="shared" si="4"/>
        <v>2</v>
      </c>
    </row>
    <row r="555" spans="1:6">
      <c r="A555" t="s">
        <v>1209</v>
      </c>
      <c r="B555" t="str">
        <f>IFERROR(INDEX('ALLEGATO2-ORI'!$B:$B,MATCH(A555,'ALLEGATO2-ORI'!$A:$A,0)),A555)</f>
        <v>Cologno al Serio</v>
      </c>
      <c r="C555" t="s">
        <v>1664</v>
      </c>
      <c r="E555" t="s">
        <v>1095</v>
      </c>
      <c r="F555" s="10" t="str">
        <f t="shared" si="4"/>
        <v>2</v>
      </c>
    </row>
    <row r="556" spans="1:6">
      <c r="A556" t="s">
        <v>1210</v>
      </c>
      <c r="B556" t="str">
        <f>IFERROR(INDEX('ALLEGATO2-ORI'!$B:$B,MATCH(A556,'ALLEGATO2-ORI'!$A:$A,0)),A556)</f>
        <v>Cologno Monzese</v>
      </c>
      <c r="C556" t="s">
        <v>1665</v>
      </c>
      <c r="E556" t="s">
        <v>1095</v>
      </c>
      <c r="F556" s="10" t="str">
        <f t="shared" si="4"/>
        <v>2</v>
      </c>
    </row>
    <row r="557" spans="1:6">
      <c r="A557" t="s">
        <v>249</v>
      </c>
      <c r="B557" t="str">
        <f>IFERROR(INDEX('ALLEGATO2-ORI'!$B:$B,MATCH(A557,'ALLEGATO2-ORI'!$A:$A,0)),A557)</f>
        <v>Comacchio</v>
      </c>
      <c r="C557" t="s">
        <v>1665</v>
      </c>
      <c r="E557" t="s">
        <v>1095</v>
      </c>
      <c r="F557" s="10" t="str">
        <f t="shared" si="4"/>
        <v>2</v>
      </c>
    </row>
    <row r="558" spans="1:6">
      <c r="A558" t="s">
        <v>1211</v>
      </c>
      <c r="B558" t="str">
        <f>IFERROR(INDEX('ALLEGATO2-ORI'!$B:$B,MATCH(A558,'ALLEGATO2-ORI'!$A:$A,0)),A558)</f>
        <v>Corbetta</v>
      </c>
      <c r="C558" t="s">
        <v>1664</v>
      </c>
      <c r="E558" t="s">
        <v>1095</v>
      </c>
      <c r="F558" s="10" t="str">
        <f t="shared" si="4"/>
        <v>2</v>
      </c>
    </row>
    <row r="559" spans="1:6">
      <c r="A559" t="s">
        <v>1212</v>
      </c>
      <c r="B559" t="str">
        <f>IFERROR(INDEX('ALLEGATO2-ORI'!$B:$B,MATCH(A559,'ALLEGATO2-ORI'!$A:$A,0)),A559)</f>
        <v>Coreno Ausonio</v>
      </c>
      <c r="C559" t="s">
        <v>1666</v>
      </c>
      <c r="E559" t="s">
        <v>1095</v>
      </c>
      <c r="F559" s="10" t="str">
        <f t="shared" si="4"/>
        <v>2</v>
      </c>
    </row>
    <row r="560" spans="1:6">
      <c r="A560" t="s">
        <v>269</v>
      </c>
      <c r="B560" t="str">
        <f>IFERROR(INDEX('ALLEGATO2-ORI'!$B:$B,MATCH(A560,'ALLEGATO2-ORI'!$A:$A,0)),A560)</f>
        <v>Cortemaggiore</v>
      </c>
      <c r="C560" t="s">
        <v>1666</v>
      </c>
      <c r="E560" t="s">
        <v>1095</v>
      </c>
      <c r="F560" s="10" t="str">
        <f t="shared" si="4"/>
        <v>2</v>
      </c>
    </row>
    <row r="561" spans="1:6">
      <c r="A561" t="s">
        <v>1213</v>
      </c>
      <c r="B561" t="str">
        <f>IFERROR(INDEX('ALLEGATO2-ORI'!$B:$B,MATCH(A561,'ALLEGATO2-ORI'!$A:$A,0)),A561)</f>
        <v>Costa di Mezzate</v>
      </c>
      <c r="C561" t="s">
        <v>1666</v>
      </c>
      <c r="E561" t="s">
        <v>1095</v>
      </c>
      <c r="F561" s="10" t="str">
        <f t="shared" si="4"/>
        <v>2</v>
      </c>
    </row>
    <row r="562" spans="1:6">
      <c r="A562" t="s">
        <v>1214</v>
      </c>
      <c r="B562" t="str">
        <f>IFERROR(INDEX('ALLEGATO2-ORI'!$B:$B,MATCH(A562,'ALLEGATO2-ORI'!$A:$A,0)),A562)</f>
        <v>Crema</v>
      </c>
      <c r="C562" t="s">
        <v>1665</v>
      </c>
      <c r="E562" t="s">
        <v>1095</v>
      </c>
      <c r="F562" s="10" t="str">
        <f t="shared" si="4"/>
        <v>2</v>
      </c>
    </row>
    <row r="563" spans="1:6">
      <c r="A563" t="s">
        <v>1215</v>
      </c>
      <c r="B563" t="str">
        <f>IFERROR(INDEX('ALLEGATO2-ORI'!$B:$B,MATCH(A563,'ALLEGATO2-ORI'!$A:$A,0)),A563)</f>
        <v>Crespina Lorenzana</v>
      </c>
      <c r="C563" t="s">
        <v>1664</v>
      </c>
      <c r="E563" t="s">
        <v>1095</v>
      </c>
      <c r="F563" s="10" t="str">
        <f t="shared" si="4"/>
        <v>2</v>
      </c>
    </row>
    <row r="564" spans="1:6">
      <c r="A564" t="s">
        <v>273</v>
      </c>
      <c r="B564" t="str">
        <f>IFERROR(INDEX('ALLEGATO2-ORI'!$B:$B,MATCH(A564,'ALLEGATO2-ORI'!$A:$A,0)),A564)</f>
        <v>Crevalcore</v>
      </c>
      <c r="C564" t="s">
        <v>1664</v>
      </c>
      <c r="E564" t="s">
        <v>1095</v>
      </c>
      <c r="F564" s="10" t="str">
        <f t="shared" si="4"/>
        <v>2</v>
      </c>
    </row>
    <row r="565" spans="1:6">
      <c r="A565" t="s">
        <v>1216</v>
      </c>
      <c r="B565" t="str">
        <f>IFERROR(INDEX('ALLEGATO2-ORI'!$B:$B,MATCH(A565,'ALLEGATO2-ORI'!$A:$A,0)),A565)</f>
        <v>Crodo</v>
      </c>
      <c r="C565" t="s">
        <v>1666</v>
      </c>
      <c r="E565" t="s">
        <v>1095</v>
      </c>
      <c r="F565" s="10" t="str">
        <f t="shared" si="4"/>
        <v>2</v>
      </c>
    </row>
    <row r="566" spans="1:6">
      <c r="A566" t="s">
        <v>1217</v>
      </c>
      <c r="B566" t="str">
        <f>IFERROR(INDEX('ALLEGATO2-ORI'!$B:$B,MATCH(A566,'ALLEGATO2-ORI'!$A:$A,0)),A566)</f>
        <v>Cumignano sul Naviglio</v>
      </c>
      <c r="C566" t="s">
        <v>1666</v>
      </c>
      <c r="E566" t="s">
        <v>1095</v>
      </c>
      <c r="F566" s="10" t="str">
        <f t="shared" si="4"/>
        <v>2</v>
      </c>
    </row>
    <row r="567" spans="1:6">
      <c r="A567" t="s">
        <v>1218</v>
      </c>
      <c r="B567" t="str">
        <f>IFERROR(INDEX('ALLEGATO2-ORI'!$B:$B,MATCH(A567,'ALLEGATO2-ORI'!$A:$A,0)),A567)</f>
        <v>Curti</v>
      </c>
      <c r="C567" t="s">
        <v>1664</v>
      </c>
      <c r="E567" t="s">
        <v>1095</v>
      </c>
      <c r="F567" s="10" t="str">
        <f t="shared" si="4"/>
        <v>2</v>
      </c>
    </row>
    <row r="568" spans="1:6">
      <c r="A568" t="s">
        <v>1219</v>
      </c>
      <c r="B568" t="str">
        <f>IFERROR(INDEX('ALLEGATO2-ORI'!$B:$B,MATCH(A568,'ALLEGATO2-ORI'!$A:$A,0)),A568)</f>
        <v>Dalmine</v>
      </c>
      <c r="C568" t="s">
        <v>1665</v>
      </c>
      <c r="E568" t="s">
        <v>1095</v>
      </c>
      <c r="F568" s="10" t="str">
        <f t="shared" si="4"/>
        <v>2</v>
      </c>
    </row>
    <row r="569" spans="1:6">
      <c r="A569" t="s">
        <v>1220</v>
      </c>
      <c r="B569" t="str">
        <f>IFERROR(INDEX('ALLEGATO2-ORI'!$B:$B,MATCH(A569,'ALLEGATO2-ORI'!$A:$A,0)),A569)</f>
        <v>Delia</v>
      </c>
      <c r="C569" t="s">
        <v>1666</v>
      </c>
      <c r="E569" t="s">
        <v>1095</v>
      </c>
      <c r="F569" s="10" t="str">
        <f t="shared" si="4"/>
        <v>2</v>
      </c>
    </row>
    <row r="570" spans="1:6">
      <c r="A570" t="s">
        <v>1221</v>
      </c>
      <c r="B570" t="str">
        <f>IFERROR(INDEX('ALLEGATO2-ORI'!$B:$B,MATCH(A570,'ALLEGATO2-ORI'!$A:$A,0)),A570)</f>
        <v>Deliceto</v>
      </c>
      <c r="C570" t="s">
        <v>1666</v>
      </c>
      <c r="E570" t="s">
        <v>1095</v>
      </c>
      <c r="F570" s="10" t="str">
        <f t="shared" si="4"/>
        <v>2</v>
      </c>
    </row>
    <row r="571" spans="1:6">
      <c r="A571" t="s">
        <v>1222</v>
      </c>
      <c r="B571" t="str">
        <f>IFERROR(INDEX('ALLEGATO2-ORI'!$B:$B,MATCH(A571,'ALLEGATO2-ORI'!$A:$A,0)),A571)</f>
        <v>Desio</v>
      </c>
      <c r="C571" t="s">
        <v>1665</v>
      </c>
      <c r="E571" t="s">
        <v>1095</v>
      </c>
      <c r="F571" s="10" t="str">
        <f t="shared" si="4"/>
        <v>2</v>
      </c>
    </row>
    <row r="572" spans="1:6">
      <c r="A572" t="s">
        <v>1223</v>
      </c>
      <c r="B572" t="str">
        <f>IFERROR(INDEX('ALLEGATO2-ORI'!$B:$B,MATCH(A572,'ALLEGATO2-ORI'!$A:$A,0)),A572)</f>
        <v>Donato</v>
      </c>
      <c r="C572" t="s">
        <v>1666</v>
      </c>
      <c r="E572" t="s">
        <v>1095</v>
      </c>
      <c r="F572" s="10" t="str">
        <f t="shared" si="4"/>
        <v>2</v>
      </c>
    </row>
    <row r="573" spans="1:6">
      <c r="A573" t="s">
        <v>277</v>
      </c>
      <c r="B573" t="str">
        <f>IFERROR(INDEX('ALLEGATO2-ORI'!$B:$B,MATCH(A573,'ALLEGATO2-ORI'!$A:$A,0)),A573)</f>
        <v>Dozza</v>
      </c>
      <c r="C573" t="s">
        <v>1664</v>
      </c>
      <c r="E573" t="s">
        <v>1095</v>
      </c>
      <c r="F573" s="10" t="str">
        <f t="shared" si="4"/>
        <v>2</v>
      </c>
    </row>
    <row r="574" spans="1:6">
      <c r="A574" t="s">
        <v>1224</v>
      </c>
      <c r="B574" t="str">
        <f>IFERROR(INDEX('ALLEGATO2-ORI'!$B:$B,MATCH(A574,'ALLEGATO2-ORI'!$A:$A,0)),A574)</f>
        <v>Falciano del Massico</v>
      </c>
      <c r="C574" t="s">
        <v>1666</v>
      </c>
      <c r="E574" t="s">
        <v>1095</v>
      </c>
      <c r="F574" s="10" t="str">
        <f t="shared" si="4"/>
        <v>2</v>
      </c>
    </row>
    <row r="575" spans="1:6">
      <c r="A575" t="s">
        <v>1225</v>
      </c>
      <c r="B575" t="str">
        <f>IFERROR(INDEX('ALLEGATO2-ORI'!$B:$B,MATCH(A575,'ALLEGATO2-ORI'!$A:$A,0)),A575)</f>
        <v>Falcone</v>
      </c>
      <c r="C575" t="s">
        <v>1666</v>
      </c>
      <c r="E575" t="s">
        <v>1095</v>
      </c>
      <c r="F575" s="10" t="str">
        <f t="shared" si="4"/>
        <v>2</v>
      </c>
    </row>
    <row r="576" spans="1:6">
      <c r="A576" t="s">
        <v>1226</v>
      </c>
      <c r="B576" t="str">
        <f>IFERROR(INDEX('ALLEGATO2-ORI'!$B:$B,MATCH(A576,'ALLEGATO2-ORI'!$A:$A,0)),A576)</f>
        <v>Fara in Sabina</v>
      </c>
      <c r="C576" t="s">
        <v>1664</v>
      </c>
      <c r="E576" t="s">
        <v>1095</v>
      </c>
      <c r="F576" s="10" t="str">
        <f t="shared" si="4"/>
        <v>2</v>
      </c>
    </row>
    <row r="577" spans="1:6">
      <c r="A577" t="s">
        <v>1227</v>
      </c>
      <c r="B577" t="str">
        <f>IFERROR(INDEX('ALLEGATO2-ORI'!$B:$B,MATCH(A577,'ALLEGATO2-ORI'!$A:$A,0)),A577)</f>
        <v>Ferentino</v>
      </c>
      <c r="C577" t="s">
        <v>1665</v>
      </c>
      <c r="E577" t="s">
        <v>1095</v>
      </c>
      <c r="F577" s="10" t="str">
        <f t="shared" si="4"/>
        <v>2</v>
      </c>
    </row>
    <row r="578" spans="1:6">
      <c r="A578" t="s">
        <v>1228</v>
      </c>
      <c r="B578" t="str">
        <f>IFERROR(INDEX('ALLEGATO2-ORI'!$B:$B,MATCH(A578,'ALLEGATO2-ORI'!$A:$A,0)),A578)</f>
        <v>Ferno</v>
      </c>
      <c r="C578" t="s">
        <v>1664</v>
      </c>
      <c r="E578" t="s">
        <v>1095</v>
      </c>
      <c r="F578" s="10" t="str">
        <f t="shared" si="4"/>
        <v>2</v>
      </c>
    </row>
    <row r="579" spans="1:6">
      <c r="A579" t="s">
        <v>290</v>
      </c>
      <c r="B579" t="str">
        <f>IFERROR(INDEX('ALLEGATO2-ORI'!$B:$B,MATCH(A579,'ALLEGATO2-ORI'!$A:$A,0)),A579)</f>
        <v>Ferriere</v>
      </c>
      <c r="C579" t="s">
        <v>1666</v>
      </c>
      <c r="E579" t="s">
        <v>1095</v>
      </c>
      <c r="F579" s="10" t="str">
        <f t="shared" si="4"/>
        <v>2</v>
      </c>
    </row>
    <row r="580" spans="1:6">
      <c r="A580" t="s">
        <v>1229</v>
      </c>
      <c r="B580" t="str">
        <f>IFERROR(INDEX('ALLEGATO2-ORI'!$B:$B,MATCH(A580,'ALLEGATO2-ORI'!$A:$A,0)),A580)</f>
        <v>Ficarra</v>
      </c>
      <c r="C580" t="s">
        <v>1666</v>
      </c>
      <c r="E580" t="s">
        <v>1095</v>
      </c>
      <c r="F580" s="10" t="str">
        <f t="shared" si="4"/>
        <v>2</v>
      </c>
    </row>
    <row r="581" spans="1:6">
      <c r="A581" t="s">
        <v>1230</v>
      </c>
      <c r="B581" t="str">
        <f>IFERROR(INDEX('ALLEGATO2-ORI'!$B:$B,MATCH(A581,'ALLEGATO2-ORI'!$A:$A,0)),A581)</f>
        <v>Filago</v>
      </c>
      <c r="C581" t="s">
        <v>1666</v>
      </c>
      <c r="E581" t="s">
        <v>1095</v>
      </c>
      <c r="F581" s="10" t="str">
        <f t="shared" si="4"/>
        <v>2</v>
      </c>
    </row>
    <row r="582" spans="1:6">
      <c r="A582" t="s">
        <v>1231</v>
      </c>
      <c r="B582" t="str">
        <f>IFERROR(INDEX('ALLEGATO2-ORI'!$B:$B,MATCH(A582,'ALLEGATO2-ORI'!$A:$A,0)),A582)</f>
        <v>Filottrano</v>
      </c>
      <c r="C582" t="s">
        <v>1664</v>
      </c>
      <c r="E582" t="s">
        <v>1095</v>
      </c>
      <c r="F582" s="10" t="str">
        <f t="shared" si="4"/>
        <v>2</v>
      </c>
    </row>
    <row r="583" spans="1:6">
      <c r="A583" t="s">
        <v>1232</v>
      </c>
      <c r="B583" t="str">
        <f>IFERROR(INDEX('ALLEGATO2-ORI'!$B:$B,MATCH(A583,'ALLEGATO2-ORI'!$A:$A,0)),A583)</f>
        <v>Fiumicino</v>
      </c>
      <c r="C583" t="s">
        <v>1663</v>
      </c>
      <c r="E583" t="s">
        <v>1095</v>
      </c>
      <c r="F583" s="10" t="str">
        <f t="shared" si="4"/>
        <v>2</v>
      </c>
    </row>
    <row r="584" spans="1:6">
      <c r="A584" t="s">
        <v>1233</v>
      </c>
      <c r="B584" t="str">
        <f>IFERROR(INDEX('ALLEGATO2-ORI'!$B:$B,MATCH(A584,'ALLEGATO2-ORI'!$A:$A,0)),A584)</f>
        <v>Floresta</v>
      </c>
      <c r="C584" t="s">
        <v>1666</v>
      </c>
      <c r="E584" t="s">
        <v>1095</v>
      </c>
      <c r="F584" s="10" t="str">
        <f t="shared" si="4"/>
        <v>2</v>
      </c>
    </row>
    <row r="585" spans="1:6">
      <c r="A585" t="s">
        <v>1234</v>
      </c>
      <c r="B585" t="str">
        <f>IFERROR(INDEX('ALLEGATO2-ORI'!$B:$B,MATCH(A585,'ALLEGATO2-ORI'!$A:$A,0)),A585)</f>
        <v>Follonica</v>
      </c>
      <c r="C585" t="s">
        <v>1665</v>
      </c>
      <c r="E585" t="s">
        <v>1095</v>
      </c>
      <c r="F585" s="10" t="str">
        <f t="shared" si="4"/>
        <v>2</v>
      </c>
    </row>
    <row r="586" spans="1:6">
      <c r="A586" t="s">
        <v>1235</v>
      </c>
      <c r="B586" t="str">
        <f>IFERROR(INDEX('ALLEGATO2-ORI'!$B:$B,MATCH(A586,'ALLEGATO2-ORI'!$A:$A,0)),A586)</f>
        <v>Forio</v>
      </c>
      <c r="C586" t="s">
        <v>1664</v>
      </c>
      <c r="E586" t="s">
        <v>1095</v>
      </c>
      <c r="F586" s="10" t="str">
        <f t="shared" si="4"/>
        <v>2</v>
      </c>
    </row>
    <row r="587" spans="1:6">
      <c r="A587" t="s">
        <v>1236</v>
      </c>
      <c r="B587" t="str">
        <f>IFERROR(INDEX('ALLEGATO2-ORI'!$B:$B,MATCH(A587,'ALLEGATO2-ORI'!$A:$A,0)),A587)</f>
        <v>Formigara</v>
      </c>
      <c r="C587" t="s">
        <v>1666</v>
      </c>
      <c r="E587" t="s">
        <v>1095</v>
      </c>
      <c r="F587" s="10" t="str">
        <f t="shared" si="4"/>
        <v>2</v>
      </c>
    </row>
    <row r="588" spans="1:6">
      <c r="A588" t="s">
        <v>1237</v>
      </c>
      <c r="B588" t="str">
        <f>IFERROR(INDEX('ALLEGATO2-ORI'!$B:$B,MATCH(A588,'ALLEGATO2-ORI'!$A:$A,0)),A588)</f>
        <v>Fossalto</v>
      </c>
      <c r="C588" t="s">
        <v>1666</v>
      </c>
      <c r="E588" t="s">
        <v>1095</v>
      </c>
      <c r="F588" s="10" t="str">
        <f t="shared" si="4"/>
        <v>2</v>
      </c>
    </row>
    <row r="589" spans="1:6">
      <c r="A589" t="s">
        <v>1238</v>
      </c>
      <c r="B589" t="str">
        <f>IFERROR(INDEX('ALLEGATO2-ORI'!$B:$B,MATCH(A589,'ALLEGATO2-ORI'!$A:$A,0)),A589)</f>
        <v>Frascati</v>
      </c>
      <c r="C589" t="s">
        <v>1665</v>
      </c>
      <c r="E589" t="s">
        <v>1095</v>
      </c>
      <c r="F589" s="10" t="str">
        <f t="shared" si="4"/>
        <v>2</v>
      </c>
    </row>
    <row r="590" spans="1:6">
      <c r="A590" t="s">
        <v>1239</v>
      </c>
      <c r="B590" t="str">
        <f>IFERROR(INDEX('ALLEGATO2-ORI'!$B:$B,MATCH(A590,'ALLEGATO2-ORI'!$A:$A,0)),A590)</f>
        <v>Frignano</v>
      </c>
      <c r="C590" t="s">
        <v>1664</v>
      </c>
      <c r="E590" t="s">
        <v>1095</v>
      </c>
      <c r="F590" s="10" t="str">
        <f t="shared" si="4"/>
        <v>2</v>
      </c>
    </row>
    <row r="591" spans="1:6">
      <c r="A591" t="s">
        <v>1240</v>
      </c>
      <c r="B591" t="str">
        <f>IFERROR(INDEX('ALLEGATO2-ORI'!$B:$B,MATCH(A591,'ALLEGATO2-ORI'!$A:$A,0)),A591)</f>
        <v>Fumone</v>
      </c>
      <c r="C591" t="s">
        <v>1666</v>
      </c>
      <c r="E591" t="s">
        <v>1095</v>
      </c>
      <c r="F591" s="10" t="str">
        <f t="shared" si="4"/>
        <v>2</v>
      </c>
    </row>
    <row r="592" spans="1:6">
      <c r="A592" t="s">
        <v>1241</v>
      </c>
      <c r="B592" t="str">
        <f>IFERROR(INDEX('ALLEGATO2-ORI'!$B:$B,MATCH(A592,'ALLEGATO2-ORI'!$A:$A,0)),A592)</f>
        <v>Furnari</v>
      </c>
      <c r="C592" t="s">
        <v>1666</v>
      </c>
      <c r="E592" t="s">
        <v>1095</v>
      </c>
      <c r="F592" s="10" t="str">
        <f t="shared" si="4"/>
        <v>2</v>
      </c>
    </row>
    <row r="593" spans="1:6">
      <c r="A593" t="s">
        <v>1242</v>
      </c>
      <c r="B593" t="str">
        <f>IFERROR(INDEX('ALLEGATO2-ORI'!$B:$B,MATCH(A593,'ALLEGATO2-ORI'!$A:$A,0)),A593)</f>
        <v>Furore</v>
      </c>
      <c r="C593" t="s">
        <v>1666</v>
      </c>
      <c r="E593" t="s">
        <v>1095</v>
      </c>
      <c r="F593" s="10" t="str">
        <f t="shared" si="4"/>
        <v>2</v>
      </c>
    </row>
    <row r="594" spans="1:6">
      <c r="A594" t="s">
        <v>1243</v>
      </c>
      <c r="B594" t="str">
        <f>IFERROR(INDEX('ALLEGATO2-ORI'!$B:$B,MATCH(A594,'ALLEGATO2-ORI'!$A:$A,0)),A594)</f>
        <v>Gagliano Castelferrato</v>
      </c>
      <c r="C594" t="s">
        <v>1666</v>
      </c>
      <c r="E594" t="s">
        <v>1095</v>
      </c>
      <c r="F594" s="10" t="str">
        <f t="shared" si="4"/>
        <v>2</v>
      </c>
    </row>
    <row r="595" spans="1:6">
      <c r="A595" t="s">
        <v>331</v>
      </c>
      <c r="B595" t="str">
        <f>IFERROR(INDEX('ALLEGATO2-ORI'!$B:$B,MATCH(A595,'ALLEGATO2-ORI'!$A:$A,0)),A595)</f>
        <v>Gattatico</v>
      </c>
      <c r="C595" t="s">
        <v>1664</v>
      </c>
      <c r="E595" t="s">
        <v>1095</v>
      </c>
      <c r="F595" s="10" t="str">
        <f t="shared" si="4"/>
        <v>2</v>
      </c>
    </row>
    <row r="596" spans="1:6">
      <c r="A596" t="s">
        <v>1244</v>
      </c>
      <c r="B596" t="str">
        <f>IFERROR(INDEX('ALLEGATO2-ORI'!$B:$B,MATCH(A596,'ALLEGATO2-ORI'!$A:$A,0)),A596)</f>
        <v>Gavorrano</v>
      </c>
      <c r="C596" t="s">
        <v>1664</v>
      </c>
      <c r="E596" t="s">
        <v>1095</v>
      </c>
      <c r="F596" s="10" t="str">
        <f t="shared" si="4"/>
        <v>2</v>
      </c>
    </row>
    <row r="597" spans="1:6">
      <c r="A597" t="s">
        <v>335</v>
      </c>
      <c r="B597" t="str">
        <f>IFERROR(INDEX('ALLEGATO2-ORI'!$B:$B,MATCH(A597,'ALLEGATO2-ORI'!$A:$A,0)),A597)</f>
        <v>Gazzola</v>
      </c>
      <c r="C597" t="s">
        <v>1666</v>
      </c>
      <c r="E597" t="s">
        <v>1095</v>
      </c>
      <c r="F597" s="10" t="str">
        <f t="shared" si="4"/>
        <v>2</v>
      </c>
    </row>
    <row r="598" spans="1:6">
      <c r="A598" t="s">
        <v>1245</v>
      </c>
      <c r="B598" t="str">
        <f>IFERROR(INDEX('ALLEGATO2-ORI'!$B:$B,MATCH(A598,'ALLEGATO2-ORI'!$A:$A,0)),A598)</f>
        <v>Gazzuolo</v>
      </c>
      <c r="C598" t="s">
        <v>1666</v>
      </c>
      <c r="E598" t="s">
        <v>1095</v>
      </c>
      <c r="F598" s="10" t="str">
        <f t="shared" si="4"/>
        <v>2</v>
      </c>
    </row>
    <row r="599" spans="1:6">
      <c r="A599" t="s">
        <v>1246</v>
      </c>
      <c r="B599" t="str">
        <f>IFERROR(INDEX('ALLEGATO2-ORI'!$B:$B,MATCH(A599,'ALLEGATO2-ORI'!$A:$A,0)),A599)</f>
        <v>Genivolta</v>
      </c>
      <c r="C599" t="s">
        <v>1666</v>
      </c>
      <c r="E599" t="s">
        <v>1095</v>
      </c>
      <c r="F599" s="10" t="str">
        <f t="shared" si="4"/>
        <v>2</v>
      </c>
    </row>
    <row r="600" spans="1:6">
      <c r="A600" t="s">
        <v>1247</v>
      </c>
      <c r="B600" t="str">
        <f>IFERROR(INDEX('ALLEGATO2-ORI'!$B:$B,MATCH(A600,'ALLEGATO2-ORI'!$A:$A,0)),A600)</f>
        <v>Genzano di Roma</v>
      </c>
      <c r="C600" t="s">
        <v>1665</v>
      </c>
      <c r="E600" t="s">
        <v>1095</v>
      </c>
      <c r="F600" s="10" t="str">
        <f t="shared" si="4"/>
        <v>2</v>
      </c>
    </row>
    <row r="601" spans="1:6">
      <c r="A601" t="s">
        <v>1248</v>
      </c>
      <c r="B601" t="str">
        <f>IFERROR(INDEX('ALLEGATO2-ORI'!$B:$B,MATCH(A601,'ALLEGATO2-ORI'!$A:$A,0)),A601)</f>
        <v>Gerenzano</v>
      </c>
      <c r="C601" t="s">
        <v>1664</v>
      </c>
      <c r="E601" t="s">
        <v>1095</v>
      </c>
      <c r="F601" s="10" t="str">
        <f t="shared" si="4"/>
        <v>2</v>
      </c>
    </row>
    <row r="602" spans="1:6">
      <c r="A602" t="s">
        <v>1249</v>
      </c>
      <c r="B602" t="str">
        <f>IFERROR(INDEX('ALLEGATO2-ORI'!$B:$B,MATCH(A602,'ALLEGATO2-ORI'!$A:$A,0)),A602)</f>
        <v>Giffoni Sei Casali</v>
      </c>
      <c r="C602" t="s">
        <v>1666</v>
      </c>
      <c r="E602" t="s">
        <v>1095</v>
      </c>
      <c r="F602" s="10" t="str">
        <f t="shared" si="4"/>
        <v>2</v>
      </c>
    </row>
    <row r="603" spans="1:6">
      <c r="A603" t="s">
        <v>1250</v>
      </c>
      <c r="B603" t="str">
        <f>IFERROR(INDEX('ALLEGATO2-ORI'!$B:$B,MATCH(A603,'ALLEGATO2-ORI'!$A:$A,0)),A603)</f>
        <v>Ginestra degli Schiavoni</v>
      </c>
      <c r="C603" t="s">
        <v>1666</v>
      </c>
      <c r="E603" t="s">
        <v>1095</v>
      </c>
      <c r="F603" s="10" t="str">
        <f t="shared" si="4"/>
        <v>2</v>
      </c>
    </row>
    <row r="604" spans="1:6">
      <c r="A604" t="s">
        <v>1251</v>
      </c>
      <c r="B604" t="str">
        <f>IFERROR(INDEX('ALLEGATO2-ORI'!$B:$B,MATCH(A604,'ALLEGATO2-ORI'!$A:$A,0)),A604)</f>
        <v>Gioiosa Marea</v>
      </c>
      <c r="C604" t="s">
        <v>1664</v>
      </c>
      <c r="E604" t="s">
        <v>1095</v>
      </c>
      <c r="F604" s="10" t="str">
        <f t="shared" si="4"/>
        <v>2</v>
      </c>
    </row>
    <row r="605" spans="1:6">
      <c r="A605" t="s">
        <v>1252</v>
      </c>
      <c r="B605" t="str">
        <f>IFERROR(INDEX('ALLEGATO2-ORI'!$B:$B,MATCH(A605,'ALLEGATO2-ORI'!$A:$A,0)),A605)</f>
        <v>Giove</v>
      </c>
      <c r="C605" t="s">
        <v>1666</v>
      </c>
      <c r="E605" t="s">
        <v>1095</v>
      </c>
      <c r="F605" s="10" t="str">
        <f t="shared" si="4"/>
        <v>2</v>
      </c>
    </row>
    <row r="606" spans="1:6">
      <c r="A606" t="s">
        <v>1253</v>
      </c>
      <c r="B606" t="str">
        <f>IFERROR(INDEX('ALLEGATO2-ORI'!$B:$B,MATCH(A606,'ALLEGATO2-ORI'!$A:$A,0)),A606)</f>
        <v>Giugliano in Campania</v>
      </c>
      <c r="C606" t="s">
        <v>1667</v>
      </c>
      <c r="E606" t="s">
        <v>1095</v>
      </c>
      <c r="F606" s="10" t="str">
        <f t="shared" si="4"/>
        <v>2</v>
      </c>
    </row>
    <row r="607" spans="1:6">
      <c r="A607" t="s">
        <v>1254</v>
      </c>
      <c r="B607" t="str">
        <f>IFERROR(INDEX('ALLEGATO2-ORI'!$B:$B,MATCH(A607,'ALLEGATO2-ORI'!$A:$A,0)),A607)</f>
        <v>Gorle</v>
      </c>
      <c r="C607" t="s">
        <v>1664</v>
      </c>
      <c r="E607" t="s">
        <v>1095</v>
      </c>
      <c r="F607" s="10" t="str">
        <f t="shared" si="4"/>
        <v>2</v>
      </c>
    </row>
    <row r="608" spans="1:6">
      <c r="A608" t="s">
        <v>1255</v>
      </c>
      <c r="B608" t="str">
        <f>IFERROR(INDEX('ALLEGATO2-ORI'!$B:$B,MATCH(A608,'ALLEGATO2-ORI'!$A:$A,0)),A608)</f>
        <v>Grammichele</v>
      </c>
      <c r="C608" t="s">
        <v>1664</v>
      </c>
      <c r="E608" t="s">
        <v>1095</v>
      </c>
      <c r="F608" s="10" t="str">
        <f t="shared" si="4"/>
        <v>2</v>
      </c>
    </row>
    <row r="609" spans="1:6">
      <c r="A609" t="s">
        <v>1256</v>
      </c>
      <c r="B609" t="str">
        <f>IFERROR(INDEX('ALLEGATO2-ORI'!$B:$B,MATCH(A609,'ALLEGATO2-ORI'!$A:$A,0)),A609)</f>
        <v>Greve in Chianti</v>
      </c>
      <c r="C609" t="s">
        <v>1664</v>
      </c>
      <c r="E609" t="s">
        <v>1095</v>
      </c>
      <c r="F609" s="10" t="str">
        <f t="shared" si="4"/>
        <v>2</v>
      </c>
    </row>
    <row r="610" spans="1:6">
      <c r="A610" t="s">
        <v>1257</v>
      </c>
      <c r="B610" t="str">
        <f>IFERROR(INDEX('ALLEGATO2-ORI'!$B:$B,MATCH(A610,'ALLEGATO2-ORI'!$A:$A,0)),A610)</f>
        <v>Grosseto</v>
      </c>
      <c r="C610" t="s">
        <v>1663</v>
      </c>
      <c r="E610" t="s">
        <v>1095</v>
      </c>
      <c r="F610" s="10" t="str">
        <f t="shared" si="4"/>
        <v>2</v>
      </c>
    </row>
    <row r="611" spans="1:6">
      <c r="A611" t="s">
        <v>1258</v>
      </c>
      <c r="B611" t="str">
        <f>IFERROR(INDEX('ALLEGATO2-ORI'!$B:$B,MATCH(A611,'ALLEGATO2-ORI'!$A:$A,0)),A611)</f>
        <v>Grugliasco</v>
      </c>
      <c r="C611" t="s">
        <v>1665</v>
      </c>
      <c r="E611" t="s">
        <v>1095</v>
      </c>
      <c r="F611" s="10" t="str">
        <f t="shared" si="4"/>
        <v>2</v>
      </c>
    </row>
    <row r="612" spans="1:6">
      <c r="A612" t="s">
        <v>1259</v>
      </c>
      <c r="B612" t="str">
        <f>IFERROR(INDEX('ALLEGATO2-ORI'!$B:$B,MATCH(A612,'ALLEGATO2-ORI'!$A:$A,0)),A612)</f>
        <v>Grumello del Monte</v>
      </c>
      <c r="C612" t="s">
        <v>1664</v>
      </c>
      <c r="E612" t="s">
        <v>1095</v>
      </c>
      <c r="F612" s="10" t="str">
        <f t="shared" ref="F612:F675" si="5">RIGHT(E612,1)</f>
        <v>2</v>
      </c>
    </row>
    <row r="613" spans="1:6">
      <c r="A613" t="s">
        <v>1260</v>
      </c>
      <c r="B613" t="str">
        <f>IFERROR(INDEX('ALLEGATO2-ORI'!$B:$B,MATCH(A613,'ALLEGATO2-ORI'!$A:$A,0)),A613)</f>
        <v>Guardistallo</v>
      </c>
      <c r="C613" t="s">
        <v>1666</v>
      </c>
      <c r="E613" t="s">
        <v>1095</v>
      </c>
      <c r="F613" s="10" t="str">
        <f t="shared" si="5"/>
        <v>2</v>
      </c>
    </row>
    <row r="614" spans="1:6">
      <c r="A614" t="s">
        <v>1261</v>
      </c>
      <c r="B614" t="str">
        <f>IFERROR(INDEX('ALLEGATO2-ORI'!$B:$B,MATCH(A614,'ALLEGATO2-ORI'!$A:$A,0)),A614)</f>
        <v>Ischia</v>
      </c>
      <c r="C614" t="s">
        <v>1664</v>
      </c>
      <c r="E614" t="s">
        <v>1095</v>
      </c>
      <c r="F614" s="10" t="str">
        <f t="shared" si="5"/>
        <v>2</v>
      </c>
    </row>
    <row r="615" spans="1:6">
      <c r="A615" t="s">
        <v>1262</v>
      </c>
      <c r="B615" t="str">
        <f>IFERROR(INDEX('ALLEGATO2-ORI'!$B:$B,MATCH(A615,'ALLEGATO2-ORI'!$A:$A,0)),A615)</f>
        <v>Isola del Giglio</v>
      </c>
      <c r="C615" t="s">
        <v>1666</v>
      </c>
      <c r="E615" t="s">
        <v>1095</v>
      </c>
      <c r="F615" s="10" t="str">
        <f t="shared" si="5"/>
        <v>2</v>
      </c>
    </row>
    <row r="616" spans="1:6">
      <c r="A616" t="s">
        <v>1263</v>
      </c>
      <c r="B616" t="str">
        <f>IFERROR(INDEX('ALLEGATO2-ORI'!$B:$B,MATCH(A616,'ALLEGATO2-ORI'!$A:$A,0)),A616)</f>
        <v>Isola del Liri</v>
      </c>
      <c r="C616" t="s">
        <v>1664</v>
      </c>
      <c r="E616" t="s">
        <v>1095</v>
      </c>
      <c r="F616" s="10" t="str">
        <f t="shared" si="5"/>
        <v>2</v>
      </c>
    </row>
    <row r="617" spans="1:6">
      <c r="A617" t="s">
        <v>1264</v>
      </c>
      <c r="B617" t="str">
        <f>IFERROR(INDEX('ALLEGATO2-ORI'!$B:$B,MATCH(A617,'ALLEGATO2-ORI'!$A:$A,0)),A617)</f>
        <v>Ispica</v>
      </c>
      <c r="C617" t="s">
        <v>1664</v>
      </c>
      <c r="E617" t="s">
        <v>1095</v>
      </c>
      <c r="F617" s="10" t="str">
        <f t="shared" si="5"/>
        <v>2</v>
      </c>
    </row>
    <row r="618" spans="1:6">
      <c r="A618" t="s">
        <v>1265</v>
      </c>
      <c r="B618" t="str">
        <f>IFERROR(INDEX('ALLEGATO2-ORI'!$B:$B,MATCH(A618,'ALLEGATO2-ORI'!$A:$A,0)),A618)</f>
        <v>La Spezia</v>
      </c>
      <c r="C618" t="s">
        <v>1663</v>
      </c>
      <c r="E618" t="s">
        <v>1095</v>
      </c>
      <c r="F618" s="10" t="str">
        <f t="shared" si="5"/>
        <v>2</v>
      </c>
    </row>
    <row r="619" spans="1:6">
      <c r="A619" t="s">
        <v>1266</v>
      </c>
      <c r="B619" t="str">
        <f>IFERROR(INDEX('ALLEGATO2-ORI'!$B:$B,MATCH(A619,'ALLEGATO2-ORI'!$A:$A,0)),A619)</f>
        <v>Lampedusa e Linosa</v>
      </c>
      <c r="C619" t="s">
        <v>1664</v>
      </c>
      <c r="E619" t="s">
        <v>1095</v>
      </c>
      <c r="F619" s="10" t="str">
        <f t="shared" si="5"/>
        <v>2</v>
      </c>
    </row>
    <row r="620" spans="1:6">
      <c r="A620" t="s">
        <v>1267</v>
      </c>
      <c r="B620" t="str">
        <f>IFERROR(INDEX('ALLEGATO2-ORI'!$B:$B,MATCH(A620,'ALLEGATO2-ORI'!$A:$A,0)),A620)</f>
        <v>Lariano</v>
      </c>
      <c r="C620" t="s">
        <v>1664</v>
      </c>
      <c r="E620" t="s">
        <v>1095</v>
      </c>
      <c r="F620" s="10" t="str">
        <f t="shared" si="5"/>
        <v>2</v>
      </c>
    </row>
    <row r="621" spans="1:6">
      <c r="A621" t="s">
        <v>1268</v>
      </c>
      <c r="B621" t="str">
        <f>IFERROR(INDEX('ALLEGATO2-ORI'!$B:$B,MATCH(A621,'ALLEGATO2-ORI'!$A:$A,0)),A621)</f>
        <v>Leno</v>
      </c>
      <c r="C621" t="s">
        <v>1664</v>
      </c>
      <c r="E621" t="s">
        <v>1095</v>
      </c>
      <c r="F621" s="10" t="str">
        <f t="shared" si="5"/>
        <v>2</v>
      </c>
    </row>
    <row r="622" spans="1:6">
      <c r="A622" t="s">
        <v>1269</v>
      </c>
      <c r="B622" t="str">
        <f>IFERROR(INDEX('ALLEGATO2-ORI'!$B:$B,MATCH(A622,'ALLEGATO2-ORI'!$A:$A,0)),A622)</f>
        <v>Lograto</v>
      </c>
      <c r="C622" t="s">
        <v>1666</v>
      </c>
      <c r="E622" t="s">
        <v>1095</v>
      </c>
      <c r="F622" s="10" t="str">
        <f t="shared" si="5"/>
        <v>2</v>
      </c>
    </row>
    <row r="623" spans="1:6">
      <c r="A623" t="s">
        <v>1270</v>
      </c>
      <c r="B623" t="str">
        <f>IFERROR(INDEX('ALLEGATO2-ORI'!$B:$B,MATCH(A623,'ALLEGATO2-ORI'!$A:$A,0)),A623)</f>
        <v>Lonato del Garda</v>
      </c>
      <c r="C623" t="s">
        <v>1664</v>
      </c>
      <c r="E623" t="s">
        <v>1095</v>
      </c>
      <c r="F623" s="10" t="str">
        <f t="shared" si="5"/>
        <v>2</v>
      </c>
    </row>
    <row r="624" spans="1:6">
      <c r="A624" t="s">
        <v>1271</v>
      </c>
      <c r="B624" t="str">
        <f>IFERROR(INDEX('ALLEGATO2-ORI'!$B:$B,MATCH(A624,'ALLEGATO2-ORI'!$A:$A,0)),A624)</f>
        <v>Longhena</v>
      </c>
      <c r="C624" t="s">
        <v>1666</v>
      </c>
      <c r="E624" t="s">
        <v>1095</v>
      </c>
      <c r="F624" s="10" t="str">
        <f t="shared" si="5"/>
        <v>2</v>
      </c>
    </row>
    <row r="625" spans="1:6">
      <c r="A625" t="s">
        <v>1272</v>
      </c>
      <c r="B625" t="str">
        <f>IFERROR(INDEX('ALLEGATO2-ORI'!$B:$B,MATCH(A625,'ALLEGATO2-ORI'!$A:$A,0)),A625)</f>
        <v>Macerata Campania</v>
      </c>
      <c r="C625" t="s">
        <v>1664</v>
      </c>
      <c r="E625" t="s">
        <v>1095</v>
      </c>
      <c r="F625" s="10" t="str">
        <f t="shared" si="5"/>
        <v>2</v>
      </c>
    </row>
    <row r="626" spans="1:6">
      <c r="A626" t="s">
        <v>1273</v>
      </c>
      <c r="B626" t="str">
        <f>IFERROR(INDEX('ALLEGATO2-ORI'!$B:$B,MATCH(A626,'ALLEGATO2-ORI'!$A:$A,0)),A626)</f>
        <v>Madone</v>
      </c>
      <c r="C626" t="s">
        <v>1666</v>
      </c>
      <c r="E626" t="s">
        <v>1095</v>
      </c>
      <c r="F626" s="10" t="str">
        <f t="shared" si="5"/>
        <v>2</v>
      </c>
    </row>
    <row r="627" spans="1:6">
      <c r="A627" t="s">
        <v>1274</v>
      </c>
      <c r="B627" t="str">
        <f>IFERROR(INDEX('ALLEGATO2-ORI'!$B:$B,MATCH(A627,'ALLEGATO2-ORI'!$A:$A,0)),A627)</f>
        <v>Magliano in Toscana</v>
      </c>
      <c r="C627" t="s">
        <v>1666</v>
      </c>
      <c r="E627" t="s">
        <v>1095</v>
      </c>
      <c r="F627" s="10" t="str">
        <f t="shared" si="5"/>
        <v>2</v>
      </c>
    </row>
    <row r="628" spans="1:6">
      <c r="A628" t="s">
        <v>1275</v>
      </c>
      <c r="B628" t="str">
        <f>IFERROR(INDEX('ALLEGATO2-ORI'!$B:$B,MATCH(A628,'ALLEGATO2-ORI'!$A:$A,0)),A628)</f>
        <v>Maletto</v>
      </c>
      <c r="C628" t="s">
        <v>1666</v>
      </c>
      <c r="E628" t="s">
        <v>1095</v>
      </c>
      <c r="F628" s="10" t="str">
        <f t="shared" si="5"/>
        <v>2</v>
      </c>
    </row>
    <row r="629" spans="1:6">
      <c r="A629" t="s">
        <v>1276</v>
      </c>
      <c r="B629" t="str">
        <f>IFERROR(INDEX('ALLEGATO2-ORI'!$B:$B,MATCH(A629,'ALLEGATO2-ORI'!$A:$A,0)),A629)</f>
        <v>Mapello</v>
      </c>
      <c r="C629" t="s">
        <v>1664</v>
      </c>
      <c r="E629" t="s">
        <v>1095</v>
      </c>
      <c r="F629" s="10" t="str">
        <f t="shared" si="5"/>
        <v>2</v>
      </c>
    </row>
    <row r="630" spans="1:6">
      <c r="A630" t="s">
        <v>389</v>
      </c>
      <c r="B630" t="str">
        <f>IFERROR(INDEX('ALLEGATO2-ORI'!$B:$B,MATCH(A630,'ALLEGATO2-ORI'!$A:$A,0)),A630)</f>
        <v>Marano sul Panaro</v>
      </c>
      <c r="C630" t="s">
        <v>1664</v>
      </c>
      <c r="E630" t="s">
        <v>1095</v>
      </c>
      <c r="F630" s="10" t="str">
        <f t="shared" si="5"/>
        <v>2</v>
      </c>
    </row>
    <row r="631" spans="1:6">
      <c r="A631" t="s">
        <v>1277</v>
      </c>
      <c r="B631" t="str">
        <f>IFERROR(INDEX('ALLEGATO2-ORI'!$B:$B,MATCH(A631,'ALLEGATO2-ORI'!$A:$A,0)),A631)</f>
        <v>Martinengo</v>
      </c>
      <c r="C631" t="s">
        <v>1664</v>
      </c>
      <c r="E631" t="s">
        <v>1095</v>
      </c>
      <c r="F631" s="10" t="str">
        <f t="shared" si="5"/>
        <v>2</v>
      </c>
    </row>
    <row r="632" spans="1:6">
      <c r="A632" t="s">
        <v>1278</v>
      </c>
      <c r="B632" t="str">
        <f>IFERROR(INDEX('ALLEGATO2-ORI'!$B:$B,MATCH(A632,'ALLEGATO2-ORI'!$A:$A,0)),A632)</f>
        <v>Masera</v>
      </c>
      <c r="C632" t="s">
        <v>1666</v>
      </c>
      <c r="E632" t="s">
        <v>1095</v>
      </c>
      <c r="F632" s="10" t="str">
        <f t="shared" si="5"/>
        <v>2</v>
      </c>
    </row>
    <row r="633" spans="1:6">
      <c r="A633" t="s">
        <v>393</v>
      </c>
      <c r="B633" t="str">
        <f>IFERROR(INDEX('ALLEGATO2-ORI'!$B:$B,MATCH(A633,'ALLEGATO2-ORI'!$A:$A,0)),A633)</f>
        <v>Masi Torello</v>
      </c>
      <c r="C633" t="s">
        <v>1666</v>
      </c>
      <c r="E633" t="s">
        <v>1095</v>
      </c>
      <c r="F633" s="10" t="str">
        <f t="shared" si="5"/>
        <v>2</v>
      </c>
    </row>
    <row r="634" spans="1:6">
      <c r="A634" t="s">
        <v>1279</v>
      </c>
      <c r="B634" t="str">
        <f>IFERROR(INDEX('ALLEGATO2-ORI'!$B:$B,MATCH(A634,'ALLEGATO2-ORI'!$A:$A,0)),A634)</f>
        <v>Massa e Cozzile</v>
      </c>
      <c r="C634" t="s">
        <v>1664</v>
      </c>
      <c r="E634" t="s">
        <v>1095</v>
      </c>
      <c r="F634" s="10" t="str">
        <f t="shared" si="5"/>
        <v>2</v>
      </c>
    </row>
    <row r="635" spans="1:6">
      <c r="A635" t="s">
        <v>1280</v>
      </c>
      <c r="B635" t="str">
        <f>IFERROR(INDEX('ALLEGATO2-ORI'!$B:$B,MATCH(A635,'ALLEGATO2-ORI'!$A:$A,0)),A635)</f>
        <v>Massa Lubrense</v>
      </c>
      <c r="C635" t="s">
        <v>1664</v>
      </c>
      <c r="E635" t="s">
        <v>1095</v>
      </c>
      <c r="F635" s="10" t="str">
        <f t="shared" si="5"/>
        <v>2</v>
      </c>
    </row>
    <row r="636" spans="1:6">
      <c r="A636" t="s">
        <v>1281</v>
      </c>
      <c r="B636" t="str">
        <f>IFERROR(INDEX('ALLEGATO2-ORI'!$B:$B,MATCH(A636,'ALLEGATO2-ORI'!$A:$A,0)),A636)</f>
        <v>Matelica</v>
      </c>
      <c r="C636" t="s">
        <v>1664</v>
      </c>
      <c r="E636" t="s">
        <v>1095</v>
      </c>
      <c r="F636" s="10" t="str">
        <f t="shared" si="5"/>
        <v>2</v>
      </c>
    </row>
    <row r="637" spans="1:6">
      <c r="A637" t="s">
        <v>1282</v>
      </c>
      <c r="B637" t="str">
        <f>IFERROR(INDEX('ALLEGATO2-ORI'!$B:$B,MATCH(A637,'ALLEGATO2-ORI'!$A:$A,0)),A637)</f>
        <v>Mattinata</v>
      </c>
      <c r="C637" t="s">
        <v>1664</v>
      </c>
      <c r="E637" t="s">
        <v>1095</v>
      </c>
      <c r="F637" s="10" t="str">
        <f t="shared" si="5"/>
        <v>2</v>
      </c>
    </row>
    <row r="638" spans="1:6">
      <c r="A638" t="s">
        <v>1283</v>
      </c>
      <c r="B638" t="str">
        <f>IFERROR(INDEX('ALLEGATO2-ORI'!$B:$B,MATCH(A638,'ALLEGATO2-ORI'!$A:$A,0)),A638)</f>
        <v>Mazzarrone</v>
      </c>
      <c r="C638" t="s">
        <v>1666</v>
      </c>
      <c r="E638" t="s">
        <v>1095</v>
      </c>
      <c r="F638" s="10" t="str">
        <f t="shared" si="5"/>
        <v>2</v>
      </c>
    </row>
    <row r="639" spans="1:6">
      <c r="A639" t="s">
        <v>399</v>
      </c>
      <c r="B639" t="str">
        <f>IFERROR(INDEX('ALLEGATO2-ORI'!$B:$B,MATCH(A639,'ALLEGATO2-ORI'!$A:$A,0)),A639)</f>
        <v>Medicina</v>
      </c>
      <c r="C639" t="s">
        <v>1664</v>
      </c>
      <c r="E639" t="s">
        <v>1095</v>
      </c>
      <c r="F639" s="10" t="str">
        <f t="shared" si="5"/>
        <v>2</v>
      </c>
    </row>
    <row r="640" spans="1:6">
      <c r="A640" t="s">
        <v>1284</v>
      </c>
      <c r="B640" t="str">
        <f>IFERROR(INDEX('ALLEGATO2-ORI'!$B:$B,MATCH(A640,'ALLEGATO2-ORI'!$A:$A,0)),A640)</f>
        <v>Medolago</v>
      </c>
      <c r="C640" t="s">
        <v>1666</v>
      </c>
      <c r="E640" t="s">
        <v>1095</v>
      </c>
      <c r="F640" s="10" t="str">
        <f t="shared" si="5"/>
        <v>2</v>
      </c>
    </row>
    <row r="641" spans="1:6">
      <c r="A641" t="s">
        <v>1285</v>
      </c>
      <c r="B641" t="str">
        <f>IFERROR(INDEX('ALLEGATO2-ORI'!$B:$B,MATCH(A641,'ALLEGATO2-ORI'!$A:$A,0)),A641)</f>
        <v>Mentana</v>
      </c>
      <c r="C641" t="s">
        <v>1665</v>
      </c>
      <c r="E641" t="s">
        <v>1095</v>
      </c>
      <c r="F641" s="10" t="str">
        <f t="shared" si="5"/>
        <v>2</v>
      </c>
    </row>
    <row r="642" spans="1:6">
      <c r="A642" t="s">
        <v>1286</v>
      </c>
      <c r="B642" t="str">
        <f>IFERROR(INDEX('ALLEGATO2-ORI'!$B:$B,MATCH(A642,'ALLEGATO2-ORI'!$A:$A,0)),A642)</f>
        <v>Meta</v>
      </c>
      <c r="C642" t="s">
        <v>1664</v>
      </c>
      <c r="E642" t="s">
        <v>1095</v>
      </c>
      <c r="F642" s="10" t="str">
        <f t="shared" si="5"/>
        <v>2</v>
      </c>
    </row>
    <row r="643" spans="1:6">
      <c r="A643" t="s">
        <v>1287</v>
      </c>
      <c r="B643" t="str">
        <f>IFERROR(INDEX('ALLEGATO2-ORI'!$B:$B,MATCH(A643,'ALLEGATO2-ORI'!$A:$A,0)),A643)</f>
        <v>Milena</v>
      </c>
      <c r="C643" t="s">
        <v>1666</v>
      </c>
      <c r="E643" t="s">
        <v>1095</v>
      </c>
      <c r="F643" s="10" t="str">
        <f t="shared" si="5"/>
        <v>2</v>
      </c>
    </row>
    <row r="644" spans="1:6">
      <c r="A644" t="s">
        <v>1288</v>
      </c>
      <c r="B644" t="str">
        <f>IFERROR(INDEX('ALLEGATO2-ORI'!$B:$B,MATCH(A644,'ALLEGATO2-ORI'!$A:$A,0)),A644)</f>
        <v>Militello in Val di Catania</v>
      </c>
      <c r="C644" t="s">
        <v>1664</v>
      </c>
      <c r="E644" t="s">
        <v>1095</v>
      </c>
      <c r="F644" s="10" t="str">
        <f t="shared" si="5"/>
        <v>2</v>
      </c>
    </row>
    <row r="645" spans="1:6">
      <c r="A645" t="s">
        <v>1289</v>
      </c>
      <c r="B645" t="str">
        <f>IFERROR(INDEX('ALLEGATO2-ORI'!$B:$B,MATCH(A645,'ALLEGATO2-ORI'!$A:$A,0)),A645)</f>
        <v>Militello Rosmarino</v>
      </c>
      <c r="C645" t="s">
        <v>1666</v>
      </c>
      <c r="E645" t="s">
        <v>1095</v>
      </c>
      <c r="F645" s="10" t="str">
        <f t="shared" si="5"/>
        <v>2</v>
      </c>
    </row>
    <row r="646" spans="1:6">
      <c r="A646" t="s">
        <v>1290</v>
      </c>
      <c r="B646" t="str">
        <f>IFERROR(INDEX('ALLEGATO2-ORI'!$B:$B,MATCH(A646,'ALLEGATO2-ORI'!$A:$A,0)),A646)</f>
        <v>Mineo</v>
      </c>
      <c r="C646" t="s">
        <v>1666</v>
      </c>
      <c r="E646" t="s">
        <v>1095</v>
      </c>
      <c r="F646" s="10" t="str">
        <f t="shared" si="5"/>
        <v>2</v>
      </c>
    </row>
    <row r="647" spans="1:6">
      <c r="A647" t="s">
        <v>1291</v>
      </c>
      <c r="B647" t="str">
        <f>IFERROR(INDEX('ALLEGATO2-ORI'!$B:$B,MATCH(A647,'ALLEGATO2-ORI'!$A:$A,0)),A647)</f>
        <v>Minori</v>
      </c>
      <c r="C647" t="s">
        <v>1666</v>
      </c>
      <c r="E647" t="s">
        <v>1095</v>
      </c>
      <c r="F647" s="10" t="str">
        <f t="shared" si="5"/>
        <v>2</v>
      </c>
    </row>
    <row r="648" spans="1:6">
      <c r="A648" t="s">
        <v>1292</v>
      </c>
      <c r="B648" t="str">
        <f>IFERROR(INDEX('ALLEGATO2-ORI'!$B:$B,MATCH(A648,'ALLEGATO2-ORI'!$A:$A,0)),A648)</f>
        <v>Mirto</v>
      </c>
      <c r="C648" t="s">
        <v>1666</v>
      </c>
      <c r="E648" t="s">
        <v>1095</v>
      </c>
      <c r="F648" s="10" t="str">
        <f t="shared" si="5"/>
        <v>2</v>
      </c>
    </row>
    <row r="649" spans="1:6">
      <c r="A649" t="s">
        <v>1293</v>
      </c>
      <c r="B649" t="str">
        <f>IFERROR(INDEX('ALLEGATO2-ORI'!$B:$B,MATCH(A649,'ALLEGATO2-ORI'!$A:$A,0)),A649)</f>
        <v>Misiliscemi</v>
      </c>
      <c r="C649" t="s">
        <v>1664</v>
      </c>
      <c r="E649" t="s">
        <v>1095</v>
      </c>
      <c r="F649" s="10" t="str">
        <f t="shared" si="5"/>
        <v>2</v>
      </c>
    </row>
    <row r="650" spans="1:6">
      <c r="A650" t="s">
        <v>1294</v>
      </c>
      <c r="B650" t="str">
        <f>IFERROR(INDEX('ALLEGATO2-ORI'!$B:$B,MATCH(A650,'ALLEGATO2-ORI'!$A:$A,0)),A650)</f>
        <v>Mistretta</v>
      </c>
      <c r="C650" t="s">
        <v>1666</v>
      </c>
      <c r="E650" t="s">
        <v>1095</v>
      </c>
      <c r="F650" s="10" t="str">
        <f t="shared" si="5"/>
        <v>2</v>
      </c>
    </row>
    <row r="651" spans="1:6">
      <c r="A651" t="s">
        <v>1295</v>
      </c>
      <c r="B651" t="str">
        <f>IFERROR(INDEX('ALLEGATO2-ORI'!$B:$B,MATCH(A651,'ALLEGATO2-ORI'!$A:$A,0)),A651)</f>
        <v>Modica</v>
      </c>
      <c r="C651" t="s">
        <v>1663</v>
      </c>
      <c r="E651" t="s">
        <v>1095</v>
      </c>
      <c r="F651" s="10" t="str">
        <f t="shared" si="5"/>
        <v>2</v>
      </c>
    </row>
    <row r="652" spans="1:6">
      <c r="A652" t="s">
        <v>418</v>
      </c>
      <c r="B652" t="str">
        <f>IFERROR(INDEX('ALLEGATO2-ORI'!$B:$B,MATCH(A652,'ALLEGATO2-ORI'!$A:$A,0)),A652)</f>
        <v>Molinella</v>
      </c>
      <c r="C652" t="s">
        <v>1664</v>
      </c>
      <c r="E652" t="s">
        <v>1095</v>
      </c>
      <c r="F652" s="10" t="str">
        <f t="shared" si="5"/>
        <v>2</v>
      </c>
    </row>
    <row r="653" spans="1:6">
      <c r="A653" t="s">
        <v>1296</v>
      </c>
      <c r="B653" t="str">
        <f>IFERROR(INDEX('ALLEGATO2-ORI'!$B:$B,MATCH(A653,'ALLEGATO2-ORI'!$A:$A,0)),A653)</f>
        <v>Montagnareale</v>
      </c>
      <c r="C653" t="s">
        <v>1666</v>
      </c>
      <c r="E653" t="s">
        <v>1095</v>
      </c>
      <c r="F653" s="10" t="str">
        <f t="shared" si="5"/>
        <v>2</v>
      </c>
    </row>
    <row r="654" spans="1:6">
      <c r="A654" t="s">
        <v>1297</v>
      </c>
      <c r="B654" t="str">
        <f>IFERROR(INDEX('ALLEGATO2-ORI'!$B:$B,MATCH(A654,'ALLEGATO2-ORI'!$A:$A,0)),A654)</f>
        <v>Montalcino</v>
      </c>
      <c r="C654" t="s">
        <v>1664</v>
      </c>
      <c r="E654" t="s">
        <v>1095</v>
      </c>
      <c r="F654" s="10" t="str">
        <f t="shared" si="5"/>
        <v>2</v>
      </c>
    </row>
    <row r="655" spans="1:6">
      <c r="A655" t="s">
        <v>1298</v>
      </c>
      <c r="B655" t="str">
        <f>IFERROR(INDEX('ALLEGATO2-ORI'!$B:$B,MATCH(A655,'ALLEGATO2-ORI'!$A:$A,0)),A655)</f>
        <v>Monte Argentario</v>
      </c>
      <c r="C655" t="s">
        <v>1664</v>
      </c>
      <c r="E655" t="s">
        <v>1095</v>
      </c>
      <c r="F655" s="10" t="str">
        <f t="shared" si="5"/>
        <v>2</v>
      </c>
    </row>
    <row r="656" spans="1:6">
      <c r="A656" t="s">
        <v>1299</v>
      </c>
      <c r="B656" t="str">
        <f>IFERROR(INDEX('ALLEGATO2-ORI'!$B:$B,MATCH(A656,'ALLEGATO2-ORI'!$A:$A,0)),A656)</f>
        <v>Monte Compatri</v>
      </c>
      <c r="C656" t="s">
        <v>1664</v>
      </c>
      <c r="E656" t="s">
        <v>1095</v>
      </c>
      <c r="F656" s="10" t="str">
        <f t="shared" si="5"/>
        <v>2</v>
      </c>
    </row>
    <row r="657" spans="1:6">
      <c r="A657" t="s">
        <v>1300</v>
      </c>
      <c r="B657" t="str">
        <f>IFERROR(INDEX('ALLEGATO2-ORI'!$B:$B,MATCH(A657,'ALLEGATO2-ORI'!$A:$A,0)),A657)</f>
        <v>Monte Porzio Catone</v>
      </c>
      <c r="C657" t="s">
        <v>1664</v>
      </c>
      <c r="E657" t="s">
        <v>1095</v>
      </c>
      <c r="F657" s="10" t="str">
        <f t="shared" si="5"/>
        <v>2</v>
      </c>
    </row>
    <row r="658" spans="1:6">
      <c r="A658" t="s">
        <v>1301</v>
      </c>
      <c r="B658" t="str">
        <f>IFERROR(INDEX('ALLEGATO2-ORI'!$B:$B,MATCH(A658,'ALLEGATO2-ORI'!$A:$A,0)),A658)</f>
        <v>Monte Urano</v>
      </c>
      <c r="C658" t="s">
        <v>1664</v>
      </c>
      <c r="E658" t="s">
        <v>1095</v>
      </c>
      <c r="F658" s="10" t="str">
        <f t="shared" si="5"/>
        <v>2</v>
      </c>
    </row>
    <row r="659" spans="1:6">
      <c r="A659" t="s">
        <v>1302</v>
      </c>
      <c r="B659" t="str">
        <f>IFERROR(INDEX('ALLEGATO2-ORI'!$B:$B,MATCH(A659,'ALLEGATO2-ORI'!$A:$A,0)),A659)</f>
        <v>Montecastrilli</v>
      </c>
      <c r="C659" t="s">
        <v>1666</v>
      </c>
      <c r="E659" t="s">
        <v>1095</v>
      </c>
      <c r="F659" s="10" t="str">
        <f t="shared" si="5"/>
        <v>2</v>
      </c>
    </row>
    <row r="660" spans="1:6">
      <c r="A660" t="s">
        <v>1303</v>
      </c>
      <c r="B660" t="str">
        <f>IFERROR(INDEX('ALLEGATO2-ORI'!$B:$B,MATCH(A660,'ALLEGATO2-ORI'!$A:$A,0)),A660)</f>
        <v>Montecorvino Rovella</v>
      </c>
      <c r="C660" t="s">
        <v>1664</v>
      </c>
      <c r="E660" t="s">
        <v>1095</v>
      </c>
      <c r="F660" s="10" t="str">
        <f t="shared" si="5"/>
        <v>2</v>
      </c>
    </row>
    <row r="661" spans="1:6">
      <c r="A661" t="s">
        <v>1304</v>
      </c>
      <c r="B661" t="str">
        <f>IFERROR(INDEX('ALLEGATO2-ORI'!$B:$B,MATCH(A661,'ALLEGATO2-ORI'!$A:$A,0)),A661)</f>
        <v>Montelanico</v>
      </c>
      <c r="C661" t="s">
        <v>1666</v>
      </c>
      <c r="E661" t="s">
        <v>1095</v>
      </c>
      <c r="F661" s="10" t="str">
        <f t="shared" si="5"/>
        <v>2</v>
      </c>
    </row>
    <row r="662" spans="1:6">
      <c r="A662" t="s">
        <v>1305</v>
      </c>
      <c r="B662" t="str">
        <f>IFERROR(INDEX('ALLEGATO2-ORI'!$B:$B,MATCH(A662,'ALLEGATO2-ORI'!$A:$A,0)),A662)</f>
        <v>Montelibretti</v>
      </c>
      <c r="C662" t="s">
        <v>1664</v>
      </c>
      <c r="E662" t="s">
        <v>1095</v>
      </c>
      <c r="F662" s="10" t="str">
        <f t="shared" si="5"/>
        <v>2</v>
      </c>
    </row>
    <row r="663" spans="1:6">
      <c r="A663" t="s">
        <v>1306</v>
      </c>
      <c r="B663" t="str">
        <f>IFERROR(INDEX('ALLEGATO2-ORI'!$B:$B,MATCH(A663,'ALLEGATO2-ORI'!$A:$A,0)),A663)</f>
        <v>Monteprandone</v>
      </c>
      <c r="C663" t="s">
        <v>1664</v>
      </c>
      <c r="E663" t="s">
        <v>1095</v>
      </c>
      <c r="F663" s="10" t="str">
        <f t="shared" si="5"/>
        <v>2</v>
      </c>
    </row>
    <row r="664" spans="1:6">
      <c r="A664" t="s">
        <v>1307</v>
      </c>
      <c r="B664" t="str">
        <f>IFERROR(INDEX('ALLEGATO2-ORI'!$B:$B,MATCH(A664,'ALLEGATO2-ORI'!$A:$A,0)),A664)</f>
        <v>Monteriggioni</v>
      </c>
      <c r="C664" t="s">
        <v>1664</v>
      </c>
      <c r="E664" t="s">
        <v>1095</v>
      </c>
      <c r="F664" s="10" t="str">
        <f t="shared" si="5"/>
        <v>2</v>
      </c>
    </row>
    <row r="665" spans="1:6">
      <c r="A665" t="s">
        <v>1308</v>
      </c>
      <c r="B665" t="str">
        <f>IFERROR(INDEX('ALLEGATO2-ORI'!$B:$B,MATCH(A665,'ALLEGATO2-ORI'!$A:$A,0)),A665)</f>
        <v>Monteroduni</v>
      </c>
      <c r="C665" t="s">
        <v>1666</v>
      </c>
      <c r="E665" t="s">
        <v>1095</v>
      </c>
      <c r="F665" s="10" t="str">
        <f t="shared" si="5"/>
        <v>2</v>
      </c>
    </row>
    <row r="666" spans="1:6">
      <c r="A666" t="s">
        <v>1309</v>
      </c>
      <c r="B666" t="str">
        <f>IFERROR(INDEX('ALLEGATO2-ORI'!$B:$B,MATCH(A666,'ALLEGATO2-ORI'!$A:$A,0)),A666)</f>
        <v>Monterotondo</v>
      </c>
      <c r="C666" t="s">
        <v>1665</v>
      </c>
      <c r="E666" t="s">
        <v>1095</v>
      </c>
      <c r="F666" s="10" t="str">
        <f t="shared" si="5"/>
        <v>2</v>
      </c>
    </row>
    <row r="667" spans="1:6">
      <c r="A667" t="s">
        <v>1310</v>
      </c>
      <c r="B667" t="str">
        <f>IFERROR(INDEX('ALLEGATO2-ORI'!$B:$B,MATCH(A667,'ALLEGATO2-ORI'!$A:$A,0)),A667)</f>
        <v>Montescudaio</v>
      </c>
      <c r="C667" t="s">
        <v>1666</v>
      </c>
      <c r="E667" t="s">
        <v>1095</v>
      </c>
      <c r="F667" s="10" t="str">
        <f t="shared" si="5"/>
        <v>2</v>
      </c>
    </row>
    <row r="668" spans="1:6">
      <c r="A668" t="s">
        <v>1311</v>
      </c>
      <c r="B668" t="str">
        <f>IFERROR(INDEX('ALLEGATO2-ORI'!$B:$B,MATCH(A668,'ALLEGATO2-ORI'!$A:$A,0)),A668)</f>
        <v>Montevago</v>
      </c>
      <c r="C668" t="s">
        <v>1666</v>
      </c>
      <c r="E668" t="s">
        <v>1095</v>
      </c>
      <c r="F668" s="10" t="str">
        <f t="shared" si="5"/>
        <v>2</v>
      </c>
    </row>
    <row r="669" spans="1:6">
      <c r="A669" t="s">
        <v>1312</v>
      </c>
      <c r="B669" t="str">
        <f>IFERROR(INDEX('ALLEGATO2-ORI'!$B:$B,MATCH(A669,'ALLEGATO2-ORI'!$A:$A,0)),A669)</f>
        <v>Montevarchi</v>
      </c>
      <c r="C669" t="s">
        <v>1665</v>
      </c>
      <c r="E669" t="s">
        <v>1095</v>
      </c>
      <c r="F669" s="10" t="str">
        <f t="shared" si="5"/>
        <v>2</v>
      </c>
    </row>
    <row r="670" spans="1:6">
      <c r="A670" t="s">
        <v>451</v>
      </c>
      <c r="B670" t="str">
        <f>IFERROR(INDEX('ALLEGATO2-ORI'!$B:$B,MATCH(A670,'ALLEGATO2-ORI'!$A:$A,0)),A670)</f>
        <v>Monticelli d'Ongina</v>
      </c>
      <c r="C670" t="s">
        <v>1664</v>
      </c>
      <c r="E670" t="s">
        <v>1095</v>
      </c>
      <c r="F670" s="10" t="str">
        <f t="shared" si="5"/>
        <v>2</v>
      </c>
    </row>
    <row r="671" spans="1:6">
      <c r="A671" t="s">
        <v>1313</v>
      </c>
      <c r="B671" t="str">
        <f>IFERROR(INDEX('ALLEGATO2-ORI'!$B:$B,MATCH(A671,'ALLEGATO2-ORI'!$A:$A,0)),A671)</f>
        <v>Montichiari</v>
      </c>
      <c r="C671" t="s">
        <v>1665</v>
      </c>
      <c r="E671" t="s">
        <v>1095</v>
      </c>
      <c r="F671" s="10" t="str">
        <f t="shared" si="5"/>
        <v>2</v>
      </c>
    </row>
    <row r="672" spans="1:6">
      <c r="A672" t="s">
        <v>1314</v>
      </c>
      <c r="B672" t="str">
        <f>IFERROR(INDEX('ALLEGATO2-ORI'!$B:$B,MATCH(A672,'ALLEGATO2-ORI'!$A:$A,0)),A672)</f>
        <v>Montodine</v>
      </c>
      <c r="C672" t="s">
        <v>1666</v>
      </c>
      <c r="E672" t="s">
        <v>1095</v>
      </c>
      <c r="F672" s="10" t="str">
        <f t="shared" si="5"/>
        <v>2</v>
      </c>
    </row>
    <row r="673" spans="1:6">
      <c r="A673" t="s">
        <v>457</v>
      </c>
      <c r="B673" t="str">
        <f>IFERROR(INDEX('ALLEGATO2-ORI'!$B:$B,MATCH(A673,'ALLEGATO2-ORI'!$A:$A,0)),A673)</f>
        <v>Mordano</v>
      </c>
      <c r="C673" t="s">
        <v>1666</v>
      </c>
      <c r="E673" t="s">
        <v>1095</v>
      </c>
      <c r="F673" s="10" t="str">
        <f t="shared" si="5"/>
        <v>2</v>
      </c>
    </row>
    <row r="674" spans="1:6">
      <c r="A674" t="s">
        <v>1315</v>
      </c>
      <c r="B674" t="str">
        <f>IFERROR(INDEX('ALLEGATO2-ORI'!$B:$B,MATCH(A674,'ALLEGATO2-ORI'!$A:$A,0)),A674)</f>
        <v>Motta Sant'Anastasia</v>
      </c>
      <c r="C674" t="s">
        <v>1664</v>
      </c>
      <c r="E674" t="s">
        <v>1095</v>
      </c>
      <c r="F674" s="10" t="str">
        <f t="shared" si="5"/>
        <v>2</v>
      </c>
    </row>
    <row r="675" spans="1:6">
      <c r="A675" t="s">
        <v>1316</v>
      </c>
      <c r="B675" t="str">
        <f>IFERROR(INDEX('ALLEGATO2-ORI'!$B:$B,MATCH(A675,'ALLEGATO2-ORI'!$A:$A,0)),A675)</f>
        <v>Muzzano</v>
      </c>
      <c r="C675" t="s">
        <v>1666</v>
      </c>
      <c r="E675" t="s">
        <v>1095</v>
      </c>
      <c r="F675" s="10" t="str">
        <f t="shared" si="5"/>
        <v>2</v>
      </c>
    </row>
    <row r="676" spans="1:6">
      <c r="A676" t="s">
        <v>1317</v>
      </c>
      <c r="B676" t="str">
        <f>IFERROR(INDEX('ALLEGATO2-ORI'!$B:$B,MATCH(A676,'ALLEGATO2-ORI'!$A:$A,0)),A676)</f>
        <v>Naso</v>
      </c>
      <c r="C676" t="s">
        <v>1666</v>
      </c>
      <c r="E676" t="s">
        <v>1095</v>
      </c>
      <c r="F676" s="10" t="str">
        <f t="shared" ref="F676:F739" si="6">RIGHT(E676,1)</f>
        <v>2</v>
      </c>
    </row>
    <row r="677" spans="1:6">
      <c r="A677" t="s">
        <v>1318</v>
      </c>
      <c r="B677" t="str">
        <f>IFERROR(INDEX('ALLEGATO2-ORI'!$B:$B,MATCH(A677,'ALLEGATO2-ORI'!$A:$A,0)),A677)</f>
        <v>Nembro</v>
      </c>
      <c r="C677" t="s">
        <v>1664</v>
      </c>
      <c r="E677" t="s">
        <v>1095</v>
      </c>
      <c r="F677" s="10" t="str">
        <f t="shared" si="6"/>
        <v>2</v>
      </c>
    </row>
    <row r="678" spans="1:6">
      <c r="A678" t="s">
        <v>1319</v>
      </c>
      <c r="B678" t="str">
        <f>IFERROR(INDEX('ALLEGATO2-ORI'!$B:$B,MATCH(A678,'ALLEGATO2-ORI'!$A:$A,0)),A678)</f>
        <v>Nicosia</v>
      </c>
      <c r="C678" t="s">
        <v>1664</v>
      </c>
      <c r="E678" t="s">
        <v>1095</v>
      </c>
      <c r="F678" s="10" t="str">
        <f t="shared" si="6"/>
        <v>2</v>
      </c>
    </row>
    <row r="679" spans="1:6">
      <c r="A679" t="s">
        <v>1320</v>
      </c>
      <c r="B679" t="str">
        <f>IFERROR(INDEX('ALLEGATO2-ORI'!$B:$B,MATCH(A679,'ALLEGATO2-ORI'!$A:$A,0)),A679)</f>
        <v>Nissoria</v>
      </c>
      <c r="C679" t="s">
        <v>1666</v>
      </c>
      <c r="E679" t="s">
        <v>1095</v>
      </c>
      <c r="F679" s="10" t="str">
        <f t="shared" si="6"/>
        <v>2</v>
      </c>
    </row>
    <row r="680" spans="1:6">
      <c r="A680" t="s">
        <v>1321</v>
      </c>
      <c r="B680" t="str">
        <f>IFERROR(INDEX('ALLEGATO2-ORI'!$B:$B,MATCH(A680,'ALLEGATO2-ORI'!$A:$A,0)),A680)</f>
        <v>Nola</v>
      </c>
      <c r="C680" t="s">
        <v>1665</v>
      </c>
      <c r="E680" t="s">
        <v>1095</v>
      </c>
      <c r="F680" s="10" t="str">
        <f t="shared" si="6"/>
        <v>2</v>
      </c>
    </row>
    <row r="681" spans="1:6">
      <c r="A681" t="s">
        <v>1322</v>
      </c>
      <c r="B681" t="str">
        <f>IFERROR(INDEX('ALLEGATO2-ORI'!$B:$B,MATCH(A681,'ALLEGATO2-ORI'!$A:$A,0)),A681)</f>
        <v>Noli</v>
      </c>
      <c r="C681" t="s">
        <v>1666</v>
      </c>
      <c r="E681" t="s">
        <v>1095</v>
      </c>
      <c r="F681" s="10" t="str">
        <f t="shared" si="6"/>
        <v>2</v>
      </c>
    </row>
    <row r="682" spans="1:6">
      <c r="A682" t="s">
        <v>1323</v>
      </c>
      <c r="B682" t="str">
        <f>IFERROR(INDEX('ALLEGATO2-ORI'!$B:$B,MATCH(A682,'ALLEGATO2-ORI'!$A:$A,0)),A682)</f>
        <v>Noto</v>
      </c>
      <c r="C682" t="s">
        <v>1665</v>
      </c>
      <c r="E682" t="s">
        <v>1095</v>
      </c>
      <c r="F682" s="10" t="str">
        <f t="shared" si="6"/>
        <v>2</v>
      </c>
    </row>
    <row r="683" spans="1:6">
      <c r="A683" t="s">
        <v>1324</v>
      </c>
      <c r="B683" t="str">
        <f>IFERROR(INDEX('ALLEGATO2-ORI'!$B:$B,MATCH(A683,'ALLEGATO2-ORI'!$A:$A,0)),A683)</f>
        <v>Novate Milanese</v>
      </c>
      <c r="C683" t="s">
        <v>1664</v>
      </c>
      <c r="E683" t="s">
        <v>1095</v>
      </c>
      <c r="F683" s="10" t="str">
        <f t="shared" si="6"/>
        <v>2</v>
      </c>
    </row>
    <row r="684" spans="1:6">
      <c r="A684" t="s">
        <v>1325</v>
      </c>
      <c r="B684" t="str">
        <f>IFERROR(INDEX('ALLEGATO2-ORI'!$B:$B,MATCH(A684,'ALLEGATO2-ORI'!$A:$A,0)),A684)</f>
        <v>Oliveto Citra</v>
      </c>
      <c r="C684" t="s">
        <v>1666</v>
      </c>
      <c r="E684" t="s">
        <v>1095</v>
      </c>
      <c r="F684" s="10" t="str">
        <f t="shared" si="6"/>
        <v>2</v>
      </c>
    </row>
    <row r="685" spans="1:6">
      <c r="A685" t="s">
        <v>1326</v>
      </c>
      <c r="B685" t="str">
        <f>IFERROR(INDEX('ALLEGATO2-ORI'!$B:$B,MATCH(A685,'ALLEGATO2-ORI'!$A:$A,0)),A685)</f>
        <v>Orbetello</v>
      </c>
      <c r="C685" t="s">
        <v>1664</v>
      </c>
      <c r="E685" t="s">
        <v>1095</v>
      </c>
      <c r="F685" s="10" t="str">
        <f t="shared" si="6"/>
        <v>2</v>
      </c>
    </row>
    <row r="686" spans="1:6">
      <c r="A686" t="s">
        <v>1327</v>
      </c>
      <c r="B686" t="str">
        <f>IFERROR(INDEX('ALLEGATO2-ORI'!$B:$B,MATCH(A686,'ALLEGATO2-ORI'!$A:$A,0)),A686)</f>
        <v>Orzinuovi</v>
      </c>
      <c r="C686" t="s">
        <v>1664</v>
      </c>
      <c r="E686" t="s">
        <v>1095</v>
      </c>
      <c r="F686" s="10" t="str">
        <f t="shared" si="6"/>
        <v>2</v>
      </c>
    </row>
    <row r="687" spans="1:6">
      <c r="A687" t="s">
        <v>1328</v>
      </c>
      <c r="B687" t="str">
        <f>IFERROR(INDEX('ALLEGATO2-ORI'!$B:$B,MATCH(A687,'ALLEGATO2-ORI'!$A:$A,0)),A687)</f>
        <v>Orzivecchi</v>
      </c>
      <c r="C687" t="s">
        <v>1666</v>
      </c>
      <c r="E687" t="s">
        <v>1095</v>
      </c>
      <c r="F687" s="10" t="str">
        <f t="shared" si="6"/>
        <v>2</v>
      </c>
    </row>
    <row r="688" spans="1:6">
      <c r="A688" t="s">
        <v>1329</v>
      </c>
      <c r="B688" t="str">
        <f>IFERROR(INDEX('ALLEGATO2-ORI'!$B:$B,MATCH(A688,'ALLEGATO2-ORI'!$A:$A,0)),A688)</f>
        <v>Osio Sotto</v>
      </c>
      <c r="C688" t="s">
        <v>1664</v>
      </c>
      <c r="E688" t="s">
        <v>1095</v>
      </c>
      <c r="F688" s="10" t="str">
        <f t="shared" si="6"/>
        <v>2</v>
      </c>
    </row>
    <row r="689" spans="1:6">
      <c r="A689" t="s">
        <v>1330</v>
      </c>
      <c r="B689" t="str">
        <f>IFERROR(INDEX('ALLEGATO2-ORI'!$B:$B,MATCH(A689,'ALLEGATO2-ORI'!$A:$A,0)),A689)</f>
        <v>Pachino</v>
      </c>
      <c r="C689" t="s">
        <v>1665</v>
      </c>
      <c r="E689" t="s">
        <v>1095</v>
      </c>
      <c r="F689" s="10" t="str">
        <f t="shared" si="6"/>
        <v>2</v>
      </c>
    </row>
    <row r="690" spans="1:6">
      <c r="A690" t="s">
        <v>1331</v>
      </c>
      <c r="B690" t="str">
        <f>IFERROR(INDEX('ALLEGATO2-ORI'!$B:$B,MATCH(A690,'ALLEGATO2-ORI'!$A:$A,0)),A690)</f>
        <v>Pagliara</v>
      </c>
      <c r="C690" t="s">
        <v>1666</v>
      </c>
      <c r="E690" t="s">
        <v>1095</v>
      </c>
      <c r="F690" s="10" t="str">
        <f t="shared" si="6"/>
        <v>2</v>
      </c>
    </row>
    <row r="691" spans="1:6">
      <c r="A691" t="s">
        <v>1332</v>
      </c>
      <c r="B691" t="str">
        <f>IFERROR(INDEX('ALLEGATO2-ORI'!$B:$B,MATCH(A691,'ALLEGATO2-ORI'!$A:$A,0)),A691)</f>
        <v>Palagonia</v>
      </c>
      <c r="C691" t="s">
        <v>1664</v>
      </c>
      <c r="E691" t="s">
        <v>1095</v>
      </c>
      <c r="F691" s="10" t="str">
        <f t="shared" si="6"/>
        <v>2</v>
      </c>
    </row>
    <row r="692" spans="1:6">
      <c r="A692" t="s">
        <v>1333</v>
      </c>
      <c r="B692" t="str">
        <f>IFERROR(INDEX('ALLEGATO2-ORI'!$B:$B,MATCH(A692,'ALLEGATO2-ORI'!$A:$A,0)),A692)</f>
        <v>Palazzolo Acreide</v>
      </c>
      <c r="C692" t="s">
        <v>1664</v>
      </c>
      <c r="E692" t="s">
        <v>1095</v>
      </c>
      <c r="F692" s="10" t="str">
        <f t="shared" si="6"/>
        <v>2</v>
      </c>
    </row>
    <row r="693" spans="1:6">
      <c r="A693" t="s">
        <v>1334</v>
      </c>
      <c r="B693" t="str">
        <f>IFERROR(INDEX('ALLEGATO2-ORI'!$B:$B,MATCH(A693,'ALLEGATO2-ORI'!$A:$A,0)),A693)</f>
        <v>Pallanzeno</v>
      </c>
      <c r="C693" t="s">
        <v>1666</v>
      </c>
      <c r="E693" t="s">
        <v>1095</v>
      </c>
      <c r="F693" s="10" t="str">
        <f t="shared" si="6"/>
        <v>2</v>
      </c>
    </row>
    <row r="694" spans="1:6">
      <c r="A694" t="s">
        <v>1335</v>
      </c>
      <c r="B694" t="str">
        <f>IFERROR(INDEX('ALLEGATO2-ORI'!$B:$B,MATCH(A694,'ALLEGATO2-ORI'!$A:$A,0)),A694)</f>
        <v>Palma Campania</v>
      </c>
      <c r="C694" t="s">
        <v>1664</v>
      </c>
      <c r="E694" t="s">
        <v>1095</v>
      </c>
      <c r="F694" s="10" t="str">
        <f t="shared" si="6"/>
        <v>2</v>
      </c>
    </row>
    <row r="695" spans="1:6">
      <c r="A695" t="s">
        <v>1336</v>
      </c>
      <c r="B695" t="str">
        <f>IFERROR(INDEX('ALLEGATO2-ORI'!$B:$B,MATCH(A695,'ALLEGATO2-ORI'!$A:$A,0)),A695)</f>
        <v>Panicale</v>
      </c>
      <c r="C695" t="s">
        <v>1664</v>
      </c>
      <c r="E695" t="s">
        <v>1095</v>
      </c>
      <c r="F695" s="10" t="str">
        <f t="shared" si="6"/>
        <v>2</v>
      </c>
    </row>
    <row r="696" spans="1:6">
      <c r="A696" t="s">
        <v>19</v>
      </c>
      <c r="B696" t="str">
        <f>IFERROR(INDEX('ALLEGATO2-ORI'!$B:$B,MATCH(A696,'ALLEGATO2-ORI'!$A:$A,0)),A696)</f>
        <v>Parma</v>
      </c>
      <c r="C696" t="s">
        <v>1667</v>
      </c>
      <c r="E696" t="s">
        <v>1095</v>
      </c>
      <c r="F696" s="10" t="str">
        <f t="shared" si="6"/>
        <v>2</v>
      </c>
    </row>
    <row r="697" spans="1:6">
      <c r="A697" t="s">
        <v>1337</v>
      </c>
      <c r="B697" t="str">
        <f>IFERROR(INDEX('ALLEGATO2-ORI'!$B:$B,MATCH(A697,'ALLEGATO2-ORI'!$A:$A,0)),A697)</f>
        <v>Paternò</v>
      </c>
      <c r="C697" t="s">
        <v>1665</v>
      </c>
      <c r="E697" t="s">
        <v>1095</v>
      </c>
      <c r="F697" s="10" t="str">
        <f t="shared" si="6"/>
        <v>2</v>
      </c>
    </row>
    <row r="698" spans="1:6">
      <c r="A698" t="s">
        <v>1338</v>
      </c>
      <c r="B698" t="str">
        <f>IFERROR(INDEX('ALLEGATO2-ORI'!$B:$B,MATCH(A698,'ALLEGATO2-ORI'!$A:$A,0)),A698)</f>
        <v>Patti</v>
      </c>
      <c r="C698" t="s">
        <v>1664</v>
      </c>
      <c r="E698" t="s">
        <v>1095</v>
      </c>
      <c r="F698" s="10" t="str">
        <f t="shared" si="6"/>
        <v>2</v>
      </c>
    </row>
    <row r="699" spans="1:6">
      <c r="A699" t="s">
        <v>1339</v>
      </c>
      <c r="B699" t="str">
        <f>IFERROR(INDEX('ALLEGATO2-ORI'!$B:$B,MATCH(A699,'ALLEGATO2-ORI'!$A:$A,0)),A699)</f>
        <v>Pedara</v>
      </c>
      <c r="C699" t="s">
        <v>1664</v>
      </c>
      <c r="E699" t="s">
        <v>1095</v>
      </c>
      <c r="F699" s="10" t="str">
        <f t="shared" si="6"/>
        <v>2</v>
      </c>
    </row>
    <row r="700" spans="1:6">
      <c r="A700" t="s">
        <v>1340</v>
      </c>
      <c r="B700" t="str">
        <f>IFERROR(INDEX('ALLEGATO2-ORI'!$B:$B,MATCH(A700,'ALLEGATO2-ORI'!$A:$A,0)),A700)</f>
        <v>Pellezzano</v>
      </c>
      <c r="C700" t="s">
        <v>1664</v>
      </c>
      <c r="E700" t="s">
        <v>1095</v>
      </c>
      <c r="F700" s="10" t="str">
        <f t="shared" si="6"/>
        <v>2</v>
      </c>
    </row>
    <row r="701" spans="1:6">
      <c r="A701" t="s">
        <v>1341</v>
      </c>
      <c r="B701" t="str">
        <f>IFERROR(INDEX('ALLEGATO2-ORI'!$B:$B,MATCH(A701,'ALLEGATO2-ORI'!$A:$A,0)),A701)</f>
        <v>Penna in Teverina</v>
      </c>
      <c r="C701" t="s">
        <v>1666</v>
      </c>
      <c r="E701" t="s">
        <v>1095</v>
      </c>
      <c r="F701" s="10" t="str">
        <f t="shared" si="6"/>
        <v>2</v>
      </c>
    </row>
    <row r="702" spans="1:6">
      <c r="A702" t="s">
        <v>1342</v>
      </c>
      <c r="B702" t="str">
        <f>IFERROR(INDEX('ALLEGATO2-ORI'!$B:$B,MATCH(A702,'ALLEGATO2-ORI'!$A:$A,0)),A702)</f>
        <v>Pero</v>
      </c>
      <c r="C702" t="s">
        <v>1664</v>
      </c>
      <c r="E702" t="s">
        <v>1095</v>
      </c>
      <c r="F702" s="10" t="str">
        <f t="shared" si="6"/>
        <v>2</v>
      </c>
    </row>
    <row r="703" spans="1:6">
      <c r="A703" t="s">
        <v>1343</v>
      </c>
      <c r="B703" t="str">
        <f>IFERROR(INDEX('ALLEGATO2-ORI'!$B:$B,MATCH(A703,'ALLEGATO2-ORI'!$A:$A,0)),A703)</f>
        <v>Perugia</v>
      </c>
      <c r="C703" t="s">
        <v>1667</v>
      </c>
      <c r="E703" t="s">
        <v>1095</v>
      </c>
      <c r="F703" s="10" t="str">
        <f t="shared" si="6"/>
        <v>2</v>
      </c>
    </row>
    <row r="704" spans="1:6">
      <c r="A704" t="s">
        <v>1344</v>
      </c>
      <c r="B704" t="str">
        <f>IFERROR(INDEX('ALLEGATO2-ORI'!$B:$B,MATCH(A704,'ALLEGATO2-ORI'!$A:$A,0)),A704)</f>
        <v>Pescia</v>
      </c>
      <c r="C704" t="s">
        <v>1664</v>
      </c>
      <c r="E704" t="s">
        <v>1095</v>
      </c>
      <c r="F704" s="10" t="str">
        <f t="shared" si="6"/>
        <v>2</v>
      </c>
    </row>
    <row r="705" spans="1:6">
      <c r="A705" t="s">
        <v>1345</v>
      </c>
      <c r="B705" t="str">
        <f>IFERROR(INDEX('ALLEGATO2-ORI'!$B:$B,MATCH(A705,'ALLEGATO2-ORI'!$A:$A,0)),A705)</f>
        <v>Petina</v>
      </c>
      <c r="C705" t="s">
        <v>1666</v>
      </c>
      <c r="E705" t="s">
        <v>1095</v>
      </c>
      <c r="F705" s="10" t="str">
        <f t="shared" si="6"/>
        <v>2</v>
      </c>
    </row>
    <row r="706" spans="1:6">
      <c r="A706" t="s">
        <v>12</v>
      </c>
      <c r="B706" t="str">
        <f>IFERROR(INDEX('ALLEGATO2-ORI'!$B:$B,MATCH(A706,'ALLEGATO2-ORI'!$A:$A,0)),A706)</f>
        <v>Piacenza</v>
      </c>
      <c r="C706" t="s">
        <v>1667</v>
      </c>
      <c r="E706" t="s">
        <v>1095</v>
      </c>
      <c r="F706" s="10" t="str">
        <f t="shared" si="6"/>
        <v>2</v>
      </c>
    </row>
    <row r="707" spans="1:6">
      <c r="A707" t="s">
        <v>492</v>
      </c>
      <c r="B707" t="str">
        <f>IFERROR(INDEX('ALLEGATO2-ORI'!$B:$B,MATCH(A707,'ALLEGATO2-ORI'!$A:$A,0)),A707)</f>
        <v>Pianello Val Tidone</v>
      </c>
      <c r="C707" t="s">
        <v>1666</v>
      </c>
      <c r="E707" t="s">
        <v>1095</v>
      </c>
      <c r="F707" s="10" t="str">
        <f t="shared" si="6"/>
        <v>2</v>
      </c>
    </row>
    <row r="708" spans="1:6">
      <c r="A708" t="s">
        <v>1346</v>
      </c>
      <c r="B708" t="str">
        <f>IFERROR(INDEX('ALLEGATO2-ORI'!$B:$B,MATCH(A708,'ALLEGATO2-ORI'!$A:$A,0)),A708)</f>
        <v>Pianengo</v>
      </c>
      <c r="C708" t="s">
        <v>1666</v>
      </c>
      <c r="E708" t="s">
        <v>1095</v>
      </c>
      <c r="F708" s="10" t="str">
        <f t="shared" si="6"/>
        <v>2</v>
      </c>
    </row>
    <row r="709" spans="1:6">
      <c r="A709" t="s">
        <v>1347</v>
      </c>
      <c r="B709" t="str">
        <f>IFERROR(INDEX('ALLEGATO2-ORI'!$B:$B,MATCH(A709,'ALLEGATO2-ORI'!$A:$A,0)),A709)</f>
        <v>Piegaro</v>
      </c>
      <c r="C709" t="s">
        <v>1666</v>
      </c>
      <c r="E709" t="s">
        <v>1095</v>
      </c>
      <c r="F709" s="10" t="str">
        <f t="shared" si="6"/>
        <v>2</v>
      </c>
    </row>
    <row r="710" spans="1:6">
      <c r="A710" t="s">
        <v>1348</v>
      </c>
      <c r="B710" t="str">
        <f>IFERROR(INDEX('ALLEGATO2-ORI'!$B:$B,MATCH(A710,'ALLEGATO2-ORI'!$A:$A,0)),A710)</f>
        <v>Pietracamela</v>
      </c>
      <c r="C710" t="s">
        <v>1666</v>
      </c>
      <c r="E710" t="s">
        <v>1095</v>
      </c>
      <c r="F710" s="10" t="str">
        <f t="shared" si="6"/>
        <v>2</v>
      </c>
    </row>
    <row r="711" spans="1:6">
      <c r="A711" t="s">
        <v>1349</v>
      </c>
      <c r="B711" t="str">
        <f>IFERROR(INDEX('ALLEGATO2-ORI'!$B:$B,MATCH(A711,'ALLEGATO2-ORI'!$A:$A,0)),A711)</f>
        <v>Pieve Emanuele</v>
      </c>
      <c r="C711" t="s">
        <v>1664</v>
      </c>
      <c r="E711" t="s">
        <v>1095</v>
      </c>
      <c r="F711" s="10" t="str">
        <f t="shared" si="6"/>
        <v>2</v>
      </c>
    </row>
    <row r="712" spans="1:6">
      <c r="A712" t="s">
        <v>1350</v>
      </c>
      <c r="B712" t="str">
        <f>IFERROR(INDEX('ALLEGATO2-ORI'!$B:$B,MATCH(A712,'ALLEGATO2-ORI'!$A:$A,0)),A712)</f>
        <v>Piombino</v>
      </c>
      <c r="C712" t="s">
        <v>1665</v>
      </c>
      <c r="E712" t="s">
        <v>1095</v>
      </c>
      <c r="F712" s="10" t="str">
        <f t="shared" si="6"/>
        <v>2</v>
      </c>
    </row>
    <row r="713" spans="1:6">
      <c r="A713" t="s">
        <v>1351</v>
      </c>
      <c r="B713" t="str">
        <f>IFERROR(INDEX('ALLEGATO2-ORI'!$B:$B,MATCH(A713,'ALLEGATO2-ORI'!$A:$A,0)),A713)</f>
        <v>Piraino</v>
      </c>
      <c r="C713" t="s">
        <v>1666</v>
      </c>
      <c r="E713" t="s">
        <v>1095</v>
      </c>
      <c r="F713" s="10" t="str">
        <f t="shared" si="6"/>
        <v>2</v>
      </c>
    </row>
    <row r="714" spans="1:6">
      <c r="A714" t="s">
        <v>1352</v>
      </c>
      <c r="B714" t="str">
        <f>IFERROR(INDEX('ALLEGATO2-ORI'!$B:$B,MATCH(A714,'ALLEGATO2-ORI'!$A:$A,0)),A714)</f>
        <v>Pisa</v>
      </c>
      <c r="C714" t="s">
        <v>1663</v>
      </c>
      <c r="E714" t="s">
        <v>1095</v>
      </c>
      <c r="F714" s="10" t="str">
        <f t="shared" si="6"/>
        <v>2</v>
      </c>
    </row>
    <row r="715" spans="1:6">
      <c r="A715" t="s">
        <v>1353</v>
      </c>
      <c r="B715" t="str">
        <f>IFERROR(INDEX('ALLEGATO2-ORI'!$B:$B,MATCH(A715,'ALLEGATO2-ORI'!$A:$A,0)),A715)</f>
        <v>Poggibonsi</v>
      </c>
      <c r="C715" t="s">
        <v>1665</v>
      </c>
      <c r="E715" t="s">
        <v>1095</v>
      </c>
      <c r="F715" s="10" t="str">
        <f t="shared" si="6"/>
        <v>2</v>
      </c>
    </row>
    <row r="716" spans="1:6">
      <c r="A716" t="s">
        <v>1354</v>
      </c>
      <c r="B716" t="str">
        <f>IFERROR(INDEX('ALLEGATO2-ORI'!$B:$B,MATCH(A716,'ALLEGATO2-ORI'!$A:$A,0)),A716)</f>
        <v>Poggio a Caiano</v>
      </c>
      <c r="C716" t="s">
        <v>1664</v>
      </c>
      <c r="E716" t="s">
        <v>1095</v>
      </c>
      <c r="F716" s="10" t="str">
        <f t="shared" si="6"/>
        <v>2</v>
      </c>
    </row>
    <row r="717" spans="1:6">
      <c r="A717" t="s">
        <v>504</v>
      </c>
      <c r="B717" t="str">
        <f>IFERROR(INDEX('ALLEGATO2-ORI'!$B:$B,MATCH(A717,'ALLEGATO2-ORI'!$A:$A,0)),A717)</f>
        <v>Poggio Renatico</v>
      </c>
      <c r="C717" t="s">
        <v>1664</v>
      </c>
      <c r="E717" t="s">
        <v>1095</v>
      </c>
      <c r="F717" s="10" t="str">
        <f t="shared" si="6"/>
        <v>2</v>
      </c>
    </row>
    <row r="718" spans="1:6">
      <c r="A718" t="s">
        <v>1355</v>
      </c>
      <c r="B718" t="str">
        <f>IFERROR(INDEX('ALLEGATO2-ORI'!$B:$B,MATCH(A718,'ALLEGATO2-ORI'!$A:$A,0)),A718)</f>
        <v>Poggio San Vicino</v>
      </c>
      <c r="C718" t="s">
        <v>1666</v>
      </c>
      <c r="E718" t="s">
        <v>1095</v>
      </c>
      <c r="F718" s="10" t="str">
        <f t="shared" si="6"/>
        <v>2</v>
      </c>
    </row>
    <row r="719" spans="1:6">
      <c r="A719" t="s">
        <v>508</v>
      </c>
      <c r="B719" t="str">
        <f>IFERROR(INDEX('ALLEGATO2-ORI'!$B:$B,MATCH(A719,'ALLEGATO2-ORI'!$A:$A,0)),A719)</f>
        <v>Polesine Zibello</v>
      </c>
      <c r="C719" t="s">
        <v>1666</v>
      </c>
      <c r="E719" t="s">
        <v>1095</v>
      </c>
      <c r="F719" s="10" t="str">
        <f t="shared" si="6"/>
        <v>2</v>
      </c>
    </row>
    <row r="720" spans="1:6">
      <c r="A720" t="s">
        <v>1356</v>
      </c>
      <c r="B720" t="str">
        <f>IFERROR(INDEX('ALLEGATO2-ORI'!$B:$B,MATCH(A720,'ALLEGATO2-ORI'!$A:$A,0)),A720)</f>
        <v>Polignano a Mare</v>
      </c>
      <c r="C720" t="s">
        <v>1664</v>
      </c>
      <c r="E720" t="s">
        <v>1095</v>
      </c>
      <c r="F720" s="10" t="str">
        <f t="shared" si="6"/>
        <v>2</v>
      </c>
    </row>
    <row r="721" spans="1:6">
      <c r="A721" t="s">
        <v>1357</v>
      </c>
      <c r="B721" t="str">
        <f>IFERROR(INDEX('ALLEGATO2-ORI'!$B:$B,MATCH(A721,'ALLEGATO2-ORI'!$A:$A,0)),A721)</f>
        <v>Pomezia</v>
      </c>
      <c r="C721" t="s">
        <v>1663</v>
      </c>
      <c r="E721" t="s">
        <v>1095</v>
      </c>
      <c r="F721" s="10" t="str">
        <f t="shared" si="6"/>
        <v>2</v>
      </c>
    </row>
    <row r="722" spans="1:6">
      <c r="A722" t="s">
        <v>1358</v>
      </c>
      <c r="B722" t="str">
        <f>IFERROR(INDEX('ALLEGATO2-ORI'!$B:$B,MATCH(A722,'ALLEGATO2-ORI'!$A:$A,0)),A722)</f>
        <v>Ponsacco</v>
      </c>
      <c r="C722" t="s">
        <v>1664</v>
      </c>
      <c r="E722" t="s">
        <v>1095</v>
      </c>
      <c r="F722" s="10" t="str">
        <f t="shared" si="6"/>
        <v>2</v>
      </c>
    </row>
    <row r="723" spans="1:6">
      <c r="A723" t="s">
        <v>1359</v>
      </c>
      <c r="B723" t="str">
        <f>IFERROR(INDEX('ALLEGATO2-ORI'!$B:$B,MATCH(A723,'ALLEGATO2-ORI'!$A:$A,0)),A723)</f>
        <v>Ponte Buggianese</v>
      </c>
      <c r="C723" t="s">
        <v>1664</v>
      </c>
      <c r="E723" t="s">
        <v>1095</v>
      </c>
      <c r="F723" s="10" t="str">
        <f t="shared" si="6"/>
        <v>2</v>
      </c>
    </row>
    <row r="724" spans="1:6">
      <c r="A724" t="s">
        <v>1360</v>
      </c>
      <c r="B724" t="str">
        <f>IFERROR(INDEX('ALLEGATO2-ORI'!$B:$B,MATCH(A724,'ALLEGATO2-ORI'!$A:$A,0)),A724)</f>
        <v>Ponte San Pietro</v>
      </c>
      <c r="C724" t="s">
        <v>1664</v>
      </c>
      <c r="E724" t="s">
        <v>1095</v>
      </c>
      <c r="F724" s="10" t="str">
        <f t="shared" si="6"/>
        <v>2</v>
      </c>
    </row>
    <row r="725" spans="1:6">
      <c r="A725" t="s">
        <v>1361</v>
      </c>
      <c r="B725" t="str">
        <f>IFERROR(INDEX('ALLEGATO2-ORI'!$B:$B,MATCH(A725,'ALLEGATO2-ORI'!$A:$A,0)),A725)</f>
        <v>Pontecagnano Faiano</v>
      </c>
      <c r="C725" t="s">
        <v>1665</v>
      </c>
      <c r="E725" t="s">
        <v>1095</v>
      </c>
      <c r="F725" s="10" t="str">
        <f t="shared" si="6"/>
        <v>2</v>
      </c>
    </row>
    <row r="726" spans="1:6">
      <c r="A726" t="s">
        <v>514</v>
      </c>
      <c r="B726" t="str">
        <f>IFERROR(INDEX('ALLEGATO2-ORI'!$B:$B,MATCH(A726,'ALLEGATO2-ORI'!$A:$A,0)),A726)</f>
        <v>Pontenure</v>
      </c>
      <c r="C726" t="s">
        <v>1664</v>
      </c>
      <c r="E726" t="s">
        <v>1095</v>
      </c>
      <c r="F726" s="10" t="str">
        <f t="shared" si="6"/>
        <v>2</v>
      </c>
    </row>
    <row r="727" spans="1:6">
      <c r="A727" t="s">
        <v>1362</v>
      </c>
      <c r="B727" t="str">
        <f>IFERROR(INDEX('ALLEGATO2-ORI'!$B:$B,MATCH(A727,'ALLEGATO2-ORI'!$A:$A,0)),A727)</f>
        <v>Pontirolo Nuovo</v>
      </c>
      <c r="C727" t="s">
        <v>1666</v>
      </c>
      <c r="E727" t="s">
        <v>1095</v>
      </c>
      <c r="F727" s="10" t="str">
        <f t="shared" si="6"/>
        <v>2</v>
      </c>
    </row>
    <row r="728" spans="1:6">
      <c r="A728" t="s">
        <v>1363</v>
      </c>
      <c r="B728" t="str">
        <f>IFERROR(INDEX('ALLEGATO2-ORI'!$B:$B,MATCH(A728,'ALLEGATO2-ORI'!$A:$A,0)),A728)</f>
        <v>Pontremoli</v>
      </c>
      <c r="C728" t="s">
        <v>1664</v>
      </c>
      <c r="E728" t="s">
        <v>1095</v>
      </c>
      <c r="F728" s="10" t="str">
        <f t="shared" si="6"/>
        <v>2</v>
      </c>
    </row>
    <row r="729" spans="1:6">
      <c r="A729" t="s">
        <v>1365</v>
      </c>
      <c r="B729" t="str">
        <f>IFERROR(INDEX('ALLEGATO2-ORI'!$B:$B,MATCH(A729,'ALLEGATO2-ORI'!$A:$A,0)),A729)</f>
        <v>Portopalo di Capo Passero</v>
      </c>
      <c r="C729" t="s">
        <v>1666</v>
      </c>
      <c r="E729" t="s">
        <v>1095</v>
      </c>
      <c r="F729" s="10" t="str">
        <f t="shared" si="6"/>
        <v>2</v>
      </c>
    </row>
    <row r="730" spans="1:6">
      <c r="A730" t="s">
        <v>1366</v>
      </c>
      <c r="B730" t="str">
        <f>IFERROR(INDEX('ALLEGATO2-ORI'!$B:$B,MATCH(A730,'ALLEGATO2-ORI'!$A:$A,0)),A730)</f>
        <v>Pozzolengo</v>
      </c>
      <c r="C730" t="s">
        <v>1666</v>
      </c>
      <c r="E730" t="s">
        <v>1095</v>
      </c>
      <c r="F730" s="10" t="str">
        <f t="shared" si="6"/>
        <v>2</v>
      </c>
    </row>
    <row r="731" spans="1:6">
      <c r="A731" t="s">
        <v>1367</v>
      </c>
      <c r="B731" t="str">
        <f>IFERROR(INDEX('ALLEGATO2-ORI'!$B:$B,MATCH(A731,'ALLEGATO2-ORI'!$A:$A,0)),A731)</f>
        <v>Presezzo</v>
      </c>
      <c r="C731" t="s">
        <v>1666</v>
      </c>
      <c r="E731" t="s">
        <v>1095</v>
      </c>
      <c r="F731" s="10" t="str">
        <f t="shared" si="6"/>
        <v>2</v>
      </c>
    </row>
    <row r="732" spans="1:6">
      <c r="A732" t="s">
        <v>1368</v>
      </c>
      <c r="B732" t="str">
        <f>IFERROR(INDEX('ALLEGATO2-ORI'!$B:$B,MATCH(A732,'ALLEGATO2-ORI'!$A:$A,0)),A732)</f>
        <v>Raddusa</v>
      </c>
      <c r="C732" t="s">
        <v>1666</v>
      </c>
      <c r="E732" t="s">
        <v>1095</v>
      </c>
      <c r="F732" s="10" t="str">
        <f t="shared" si="6"/>
        <v>2</v>
      </c>
    </row>
    <row r="733" spans="1:6">
      <c r="A733" t="s">
        <v>1369</v>
      </c>
      <c r="B733" t="str">
        <f>IFERROR(INDEX('ALLEGATO2-ORI'!$B:$B,MATCH(A733,'ALLEGATO2-ORI'!$A:$A,0)),A733)</f>
        <v>Ragalna</v>
      </c>
      <c r="C733" t="s">
        <v>1666</v>
      </c>
      <c r="E733" t="s">
        <v>1095</v>
      </c>
      <c r="F733" s="10" t="str">
        <f t="shared" si="6"/>
        <v>2</v>
      </c>
    </row>
    <row r="734" spans="1:6">
      <c r="A734" t="s">
        <v>1370</v>
      </c>
      <c r="B734" t="str">
        <f>IFERROR(INDEX('ALLEGATO2-ORI'!$B:$B,MATCH(A734,'ALLEGATO2-ORI'!$A:$A,0)),A734)</f>
        <v>Ramacca</v>
      </c>
      <c r="C734" t="s">
        <v>1664</v>
      </c>
      <c r="E734" t="s">
        <v>1095</v>
      </c>
      <c r="F734" s="10" t="str">
        <f t="shared" si="6"/>
        <v>2</v>
      </c>
    </row>
    <row r="735" spans="1:6">
      <c r="A735" t="s">
        <v>1371</v>
      </c>
      <c r="B735" t="str">
        <f>IFERROR(INDEX('ALLEGATO2-ORI'!$B:$B,MATCH(A735,'ALLEGATO2-ORI'!$A:$A,0)),A735)</f>
        <v>Randazzo</v>
      </c>
      <c r="C735" t="s">
        <v>1664</v>
      </c>
      <c r="E735" t="s">
        <v>1095</v>
      </c>
      <c r="F735" s="10" t="str">
        <f t="shared" si="6"/>
        <v>2</v>
      </c>
    </row>
    <row r="736" spans="1:6">
      <c r="A736" t="s">
        <v>1372</v>
      </c>
      <c r="B736" t="str">
        <f>IFERROR(INDEX('ALLEGATO2-ORI'!$B:$B,MATCH(A736,'ALLEGATO2-ORI'!$A:$A,0)),A736)</f>
        <v>Ranica</v>
      </c>
      <c r="C736" t="s">
        <v>1664</v>
      </c>
      <c r="E736" t="s">
        <v>1095</v>
      </c>
      <c r="F736" s="10" t="str">
        <f t="shared" si="6"/>
        <v>2</v>
      </c>
    </row>
    <row r="737" spans="1:6">
      <c r="A737" t="s">
        <v>1373</v>
      </c>
      <c r="B737" t="str">
        <f>IFERROR(INDEX('ALLEGATO2-ORI'!$B:$B,MATCH(A737,'ALLEGATO2-ORI'!$A:$A,0)),A737)</f>
        <v>Ravello</v>
      </c>
      <c r="C737" t="s">
        <v>1666</v>
      </c>
      <c r="E737" t="s">
        <v>1095</v>
      </c>
      <c r="F737" s="10" t="str">
        <f t="shared" si="6"/>
        <v>2</v>
      </c>
    </row>
    <row r="738" spans="1:6">
      <c r="A738" t="s">
        <v>1374</v>
      </c>
      <c r="B738" t="str">
        <f>IFERROR(INDEX('ALLEGATO2-ORI'!$B:$B,MATCH(A738,'ALLEGATO2-ORI'!$A:$A,0)),A738)</f>
        <v>Recanati</v>
      </c>
      <c r="C738" t="s">
        <v>1665</v>
      </c>
      <c r="E738" t="s">
        <v>1095</v>
      </c>
      <c r="F738" s="10" t="str">
        <f t="shared" si="6"/>
        <v>2</v>
      </c>
    </row>
    <row r="739" spans="1:6">
      <c r="A739" t="s">
        <v>1375</v>
      </c>
      <c r="B739" t="str">
        <f>IFERROR(INDEX('ALLEGATO2-ORI'!$B:$B,MATCH(A739,'ALLEGATO2-ORI'!$A:$A,0)),A739)</f>
        <v>Reino</v>
      </c>
      <c r="C739" t="s">
        <v>1666</v>
      </c>
      <c r="E739" t="s">
        <v>1095</v>
      </c>
      <c r="F739" s="10" t="str">
        <f t="shared" si="6"/>
        <v>2</v>
      </c>
    </row>
    <row r="740" spans="1:6">
      <c r="A740" t="s">
        <v>1376</v>
      </c>
      <c r="B740" t="str">
        <f>IFERROR(INDEX('ALLEGATO2-ORI'!$B:$B,MATCH(A740,'ALLEGATO2-ORI'!$A:$A,0)),A740)</f>
        <v>Reitano</v>
      </c>
      <c r="C740" t="s">
        <v>1666</v>
      </c>
      <c r="E740" t="s">
        <v>1095</v>
      </c>
      <c r="F740" s="10" t="str">
        <f t="shared" ref="F740:F803" si="7">RIGHT(E740,1)</f>
        <v>2</v>
      </c>
    </row>
    <row r="741" spans="1:6">
      <c r="A741" t="s">
        <v>1377</v>
      </c>
      <c r="B741" t="str">
        <f>IFERROR(INDEX('ALLEGATO2-ORI'!$B:$B,MATCH(A741,'ALLEGATO2-ORI'!$A:$A,0)),A741)</f>
        <v>Ribera</v>
      </c>
      <c r="C741" t="s">
        <v>1664</v>
      </c>
      <c r="E741" t="s">
        <v>1095</v>
      </c>
      <c r="F741" s="10" t="str">
        <f t="shared" si="7"/>
        <v>2</v>
      </c>
    </row>
    <row r="742" spans="1:6">
      <c r="A742" t="s">
        <v>1378</v>
      </c>
      <c r="B742" t="str">
        <f>IFERROR(INDEX('ALLEGATO2-ORI'!$B:$B,MATCH(A742,'ALLEGATO2-ORI'!$A:$A,0)),A742)</f>
        <v>Ricengo</v>
      </c>
      <c r="C742" t="s">
        <v>1666</v>
      </c>
      <c r="E742" t="s">
        <v>1095</v>
      </c>
      <c r="F742" s="10" t="str">
        <f t="shared" si="7"/>
        <v>2</v>
      </c>
    </row>
    <row r="743" spans="1:6">
      <c r="A743" t="s">
        <v>1379</v>
      </c>
      <c r="B743" t="str">
        <f>IFERROR(INDEX('ALLEGATO2-ORI'!$B:$B,MATCH(A743,'ALLEGATO2-ORI'!$A:$A,0)),A743)</f>
        <v>Riesi</v>
      </c>
      <c r="C743" t="s">
        <v>1664</v>
      </c>
      <c r="E743" t="s">
        <v>1095</v>
      </c>
      <c r="F743" s="10" t="str">
        <f t="shared" si="7"/>
        <v>2</v>
      </c>
    </row>
    <row r="744" spans="1:6">
      <c r="A744" t="s">
        <v>1380</v>
      </c>
      <c r="B744" t="str">
        <f>IFERROR(INDEX('ALLEGATO2-ORI'!$B:$B,MATCH(A744,'ALLEGATO2-ORI'!$A:$A,0)),A744)</f>
        <v>Riomaggiore</v>
      </c>
      <c r="C744" t="s">
        <v>1666</v>
      </c>
      <c r="E744" t="s">
        <v>1095</v>
      </c>
      <c r="F744" s="10" t="str">
        <f t="shared" si="7"/>
        <v>2</v>
      </c>
    </row>
    <row r="745" spans="1:6">
      <c r="A745" t="s">
        <v>1381</v>
      </c>
      <c r="B745" t="str">
        <f>IFERROR(INDEX('ALLEGATO2-ORI'!$B:$B,MATCH(A745,'ALLEGATO2-ORI'!$A:$A,0)),A745)</f>
        <v>Ripalta Arpina</v>
      </c>
      <c r="C745" t="s">
        <v>1666</v>
      </c>
      <c r="E745" t="s">
        <v>1095</v>
      </c>
      <c r="F745" s="10" t="str">
        <f t="shared" si="7"/>
        <v>2</v>
      </c>
    </row>
    <row r="746" spans="1:6">
      <c r="A746" t="s">
        <v>1382</v>
      </c>
      <c r="B746" t="str">
        <f>IFERROR(INDEX('ALLEGATO2-ORI'!$B:$B,MATCH(A746,'ALLEGATO2-ORI'!$A:$A,0)),A746)</f>
        <v>Ripalta Guerina</v>
      </c>
      <c r="C746" t="s">
        <v>1666</v>
      </c>
      <c r="E746" t="s">
        <v>1095</v>
      </c>
      <c r="F746" s="10" t="str">
        <f t="shared" si="7"/>
        <v>2</v>
      </c>
    </row>
    <row r="747" spans="1:6">
      <c r="A747" t="s">
        <v>1383</v>
      </c>
      <c r="B747" t="str">
        <f>IFERROR(INDEX('ALLEGATO2-ORI'!$B:$B,MATCH(A747,'ALLEGATO2-ORI'!$A:$A,0)),A747)</f>
        <v>Riparbella</v>
      </c>
      <c r="C747" t="s">
        <v>1666</v>
      </c>
      <c r="E747" t="s">
        <v>1095</v>
      </c>
      <c r="F747" s="10" t="str">
        <f t="shared" si="7"/>
        <v>2</v>
      </c>
    </row>
    <row r="748" spans="1:6">
      <c r="A748" t="s">
        <v>1384</v>
      </c>
      <c r="B748" t="str">
        <f>IFERROR(INDEX('ALLEGATO2-ORI'!$B:$B,MATCH(A748,'ALLEGATO2-ORI'!$A:$A,0)),A748)</f>
        <v>Rivarolo Mantovano</v>
      </c>
      <c r="C748" t="s">
        <v>1666</v>
      </c>
      <c r="E748" t="s">
        <v>1095</v>
      </c>
      <c r="F748" s="10" t="str">
        <f t="shared" si="7"/>
        <v>2</v>
      </c>
    </row>
    <row r="749" spans="1:6">
      <c r="A749" t="s">
        <v>1385</v>
      </c>
      <c r="B749" t="str">
        <f>IFERROR(INDEX('ALLEGATO2-ORI'!$B:$B,MATCH(A749,'ALLEGATO2-ORI'!$A:$A,0)),A749)</f>
        <v>Rivolta d'Adda</v>
      </c>
      <c r="C749" t="s">
        <v>1664</v>
      </c>
      <c r="E749" t="s">
        <v>1095</v>
      </c>
      <c r="F749" s="10" t="str">
        <f t="shared" si="7"/>
        <v>2</v>
      </c>
    </row>
    <row r="750" spans="1:6">
      <c r="A750" t="s">
        <v>553</v>
      </c>
      <c r="B750" t="str">
        <f>IFERROR(INDEX('ALLEGATO2-ORI'!$B:$B,MATCH(A750,'ALLEGATO2-ORI'!$A:$A,0)),A750)</f>
        <v>Roccabianca</v>
      </c>
      <c r="C750" t="s">
        <v>1666</v>
      </c>
      <c r="E750" t="s">
        <v>1095</v>
      </c>
      <c r="F750" s="10" t="str">
        <f t="shared" si="7"/>
        <v>2</v>
      </c>
    </row>
    <row r="751" spans="1:6">
      <c r="A751" t="s">
        <v>1386</v>
      </c>
      <c r="B751" t="str">
        <f>IFERROR(INDEX('ALLEGATO2-ORI'!$B:$B,MATCH(A751,'ALLEGATO2-ORI'!$A:$A,0)),A751)</f>
        <v>Roccamonfina</v>
      </c>
      <c r="C751" t="s">
        <v>1666</v>
      </c>
      <c r="E751" t="s">
        <v>1095</v>
      </c>
      <c r="F751" s="10" t="str">
        <f t="shared" si="7"/>
        <v>2</v>
      </c>
    </row>
    <row r="752" spans="1:6">
      <c r="A752" t="s">
        <v>1387</v>
      </c>
      <c r="B752" t="str">
        <f>IFERROR(INDEX('ALLEGATO2-ORI'!$B:$B,MATCH(A752,'ALLEGATO2-ORI'!$A:$A,0)),A752)</f>
        <v>Rocchetta di Vara</v>
      </c>
      <c r="C752" t="s">
        <v>1666</v>
      </c>
      <c r="E752" t="s">
        <v>1095</v>
      </c>
      <c r="F752" s="10" t="str">
        <f t="shared" si="7"/>
        <v>2</v>
      </c>
    </row>
    <row r="753" spans="1:6">
      <c r="A753" t="s">
        <v>1388</v>
      </c>
      <c r="B753" t="str">
        <f>IFERROR(INDEX('ALLEGATO2-ORI'!$B:$B,MATCH(A753,'ALLEGATO2-ORI'!$A:$A,0)),A753)</f>
        <v>Rocchetta Sant'Antonio</v>
      </c>
      <c r="C753" t="s">
        <v>1666</v>
      </c>
      <c r="E753" t="s">
        <v>1095</v>
      </c>
      <c r="F753" s="10" t="str">
        <f t="shared" si="7"/>
        <v>2</v>
      </c>
    </row>
    <row r="754" spans="1:6">
      <c r="A754" t="s">
        <v>1389</v>
      </c>
      <c r="B754" t="str">
        <f>IFERROR(INDEX('ALLEGATO2-ORI'!$B:$B,MATCH(A754,'ALLEGATO2-ORI'!$A:$A,0)),A754)</f>
        <v>Rodì Milici</v>
      </c>
      <c r="C754" t="s">
        <v>1666</v>
      </c>
      <c r="E754" t="s">
        <v>1095</v>
      </c>
      <c r="F754" s="10" t="str">
        <f t="shared" si="7"/>
        <v>2</v>
      </c>
    </row>
    <row r="755" spans="1:6">
      <c r="A755" t="s">
        <v>1390</v>
      </c>
      <c r="B755" t="str">
        <f>IFERROR(INDEX('ALLEGATO2-ORI'!$B:$B,MATCH(A755,'ALLEGATO2-ORI'!$A:$A,0)),A755)</f>
        <v>Roncadelle</v>
      </c>
      <c r="C755" t="s">
        <v>1664</v>
      </c>
      <c r="E755" t="s">
        <v>1095</v>
      </c>
      <c r="F755" s="10" t="str">
        <f t="shared" si="7"/>
        <v>2</v>
      </c>
    </row>
    <row r="756" spans="1:6">
      <c r="A756" t="s">
        <v>1391</v>
      </c>
      <c r="B756" t="str">
        <f>IFERROR(INDEX('ALLEGATO2-ORI'!$B:$B,MATCH(A756,'ALLEGATO2-ORI'!$A:$A,0)),A756)</f>
        <v>Roncobello</v>
      </c>
      <c r="C756" t="s">
        <v>1666</v>
      </c>
      <c r="E756" t="s">
        <v>1095</v>
      </c>
      <c r="F756" s="10" t="str">
        <f t="shared" si="7"/>
        <v>2</v>
      </c>
    </row>
    <row r="757" spans="1:6">
      <c r="A757" t="s">
        <v>1392</v>
      </c>
      <c r="B757" t="str">
        <f>IFERROR(INDEX('ALLEGATO2-ORI'!$B:$B,MATCH(A757,'ALLEGATO2-ORI'!$A:$A,0)),A757)</f>
        <v>Rosolini</v>
      </c>
      <c r="C757" t="s">
        <v>1665</v>
      </c>
      <c r="E757" t="s">
        <v>1095</v>
      </c>
      <c r="F757" s="10" t="str">
        <f t="shared" si="7"/>
        <v>2</v>
      </c>
    </row>
    <row r="758" spans="1:6">
      <c r="A758" t="s">
        <v>1393</v>
      </c>
      <c r="B758" t="str">
        <f>IFERROR(INDEX('ALLEGATO2-ORI'!$B:$B,MATCH(A758,'ALLEGATO2-ORI'!$A:$A,0)),A758)</f>
        <v>Rossa</v>
      </c>
      <c r="C758" t="s">
        <v>1666</v>
      </c>
      <c r="E758" t="s">
        <v>1095</v>
      </c>
      <c r="F758" s="10" t="str">
        <f t="shared" si="7"/>
        <v>2</v>
      </c>
    </row>
    <row r="759" spans="1:6">
      <c r="A759" t="s">
        <v>559</v>
      </c>
      <c r="B759" t="str">
        <f>IFERROR(INDEX('ALLEGATO2-ORI'!$B:$B,MATCH(A759,'ALLEGATO2-ORI'!$A:$A,0)),A759)</f>
        <v>Rottofreno</v>
      </c>
      <c r="C759" t="s">
        <v>1664</v>
      </c>
      <c r="E759" t="s">
        <v>1095</v>
      </c>
      <c r="F759" s="10" t="str">
        <f t="shared" si="7"/>
        <v>2</v>
      </c>
    </row>
    <row r="760" spans="1:6">
      <c r="A760" t="s">
        <v>1394</v>
      </c>
      <c r="B760" t="str">
        <f>IFERROR(INDEX('ALLEGATO2-ORI'!$B:$B,MATCH(A760,'ALLEGATO2-ORI'!$A:$A,0)),A760)</f>
        <v>Rovato</v>
      </c>
      <c r="C760" t="s">
        <v>1664</v>
      </c>
      <c r="E760" t="s">
        <v>1095</v>
      </c>
      <c r="F760" s="10" t="str">
        <f t="shared" si="7"/>
        <v>2</v>
      </c>
    </row>
    <row r="761" spans="1:6">
      <c r="A761" t="s">
        <v>567</v>
      </c>
      <c r="B761" t="str">
        <f>IFERROR(INDEX('ALLEGATO2-ORI'!$B:$B,MATCH(A761,'ALLEGATO2-ORI'!$A:$A,0)),A761)</f>
        <v>Sala Bolognese</v>
      </c>
      <c r="C761" t="s">
        <v>1664</v>
      </c>
      <c r="E761" t="s">
        <v>1095</v>
      </c>
      <c r="F761" s="10" t="str">
        <f t="shared" si="7"/>
        <v>2</v>
      </c>
    </row>
    <row r="762" spans="1:6">
      <c r="A762" t="s">
        <v>1395</v>
      </c>
      <c r="B762" t="str">
        <f>IFERROR(INDEX('ALLEGATO2-ORI'!$B:$B,MATCH(A762,'ALLEGATO2-ORI'!$A:$A,0)),A762)</f>
        <v>Salerno</v>
      </c>
      <c r="C762" t="s">
        <v>1667</v>
      </c>
      <c r="E762" t="s">
        <v>1095</v>
      </c>
      <c r="F762" s="10" t="str">
        <f t="shared" si="7"/>
        <v>2</v>
      </c>
    </row>
    <row r="763" spans="1:6">
      <c r="A763" t="s">
        <v>1396</v>
      </c>
      <c r="B763" t="str">
        <f>IFERROR(INDEX('ALLEGATO2-ORI'!$B:$B,MATCH(A763,'ALLEGATO2-ORI'!$A:$A,0)),A763)</f>
        <v>Samarate</v>
      </c>
      <c r="C763" t="s">
        <v>1664</v>
      </c>
      <c r="E763" t="s">
        <v>1095</v>
      </c>
      <c r="F763" s="10" t="str">
        <f t="shared" si="7"/>
        <v>2</v>
      </c>
    </row>
    <row r="764" spans="1:6">
      <c r="A764" t="s">
        <v>1397</v>
      </c>
      <c r="B764" t="str">
        <f>IFERROR(INDEX('ALLEGATO2-ORI'!$B:$B,MATCH(A764,'ALLEGATO2-ORI'!$A:$A,0)),A764)</f>
        <v>San Casciano in Val di Pesa</v>
      </c>
      <c r="C764" t="s">
        <v>1664</v>
      </c>
      <c r="E764" t="s">
        <v>1095</v>
      </c>
      <c r="F764" s="10" t="str">
        <f t="shared" si="7"/>
        <v>2</v>
      </c>
    </row>
    <row r="765" spans="1:6">
      <c r="A765" t="s">
        <v>1398</v>
      </c>
      <c r="B765" t="str">
        <f>IFERROR(INDEX('ALLEGATO2-ORI'!$B:$B,MATCH(A765,'ALLEGATO2-ORI'!$A:$A,0)),A765)</f>
        <v>San Cipriano Picentino</v>
      </c>
      <c r="C765" t="s">
        <v>1664</v>
      </c>
      <c r="E765" t="s">
        <v>1095</v>
      </c>
      <c r="F765" s="10" t="str">
        <f t="shared" si="7"/>
        <v>2</v>
      </c>
    </row>
    <row r="766" spans="1:6">
      <c r="A766" t="s">
        <v>1399</v>
      </c>
      <c r="B766" t="str">
        <f>IFERROR(INDEX('ALLEGATO2-ORI'!$B:$B,MATCH(A766,'ALLEGATO2-ORI'!$A:$A,0)),A766)</f>
        <v>San Cono</v>
      </c>
      <c r="C766" t="s">
        <v>1666</v>
      </c>
      <c r="E766" t="s">
        <v>1095</v>
      </c>
      <c r="F766" s="10" t="str">
        <f t="shared" si="7"/>
        <v>2</v>
      </c>
    </row>
    <row r="767" spans="1:6">
      <c r="A767" t="s">
        <v>1400</v>
      </c>
      <c r="B767" t="str">
        <f>IFERROR(INDEX('ALLEGATO2-ORI'!$B:$B,MATCH(A767,'ALLEGATO2-ORI'!$A:$A,0)),A767)</f>
        <v>San Gemini</v>
      </c>
      <c r="C767" t="s">
        <v>1666</v>
      </c>
      <c r="E767" t="s">
        <v>1095</v>
      </c>
      <c r="F767" s="10" t="str">
        <f t="shared" si="7"/>
        <v>2</v>
      </c>
    </row>
    <row r="768" spans="1:6">
      <c r="A768" t="s">
        <v>587</v>
      </c>
      <c r="B768" t="str">
        <f>IFERROR(INDEX('ALLEGATO2-ORI'!$B:$B,MATCH(A768,'ALLEGATO2-ORI'!$A:$A,0)),A768)</f>
        <v>San Giovanni in Persiceto</v>
      </c>
      <c r="C768" t="s">
        <v>1665</v>
      </c>
      <c r="E768" t="s">
        <v>1095</v>
      </c>
      <c r="F768" s="10" t="str">
        <f t="shared" si="7"/>
        <v>2</v>
      </c>
    </row>
    <row r="769" spans="1:6">
      <c r="A769" t="s">
        <v>1401</v>
      </c>
      <c r="B769" t="str">
        <f>IFERROR(INDEX('ALLEGATO2-ORI'!$B:$B,MATCH(A769,'ALLEGATO2-ORI'!$A:$A,0)),A769)</f>
        <v>San Giovanni la Punta</v>
      </c>
      <c r="C769" t="s">
        <v>1665</v>
      </c>
      <c r="E769" t="s">
        <v>1095</v>
      </c>
      <c r="F769" s="10" t="str">
        <f t="shared" si="7"/>
        <v>2</v>
      </c>
    </row>
    <row r="770" spans="1:6">
      <c r="A770" t="s">
        <v>1402</v>
      </c>
      <c r="B770" t="str">
        <f>IFERROR(INDEX('ALLEGATO2-ORI'!$B:$B,MATCH(A770,'ALLEGATO2-ORI'!$A:$A,0)),A770)</f>
        <v>San Giuliano Milanese</v>
      </c>
      <c r="C770" t="s">
        <v>1665</v>
      </c>
      <c r="E770" t="s">
        <v>1095</v>
      </c>
      <c r="F770" s="10" t="str">
        <f t="shared" si="7"/>
        <v>2</v>
      </c>
    </row>
    <row r="771" spans="1:6">
      <c r="A771" t="s">
        <v>1403</v>
      </c>
      <c r="B771" t="str">
        <f>IFERROR(INDEX('ALLEGATO2-ORI'!$B:$B,MATCH(A771,'ALLEGATO2-ORI'!$A:$A,0)),A771)</f>
        <v>San Giustino</v>
      </c>
      <c r="C771" t="s">
        <v>1664</v>
      </c>
      <c r="E771" t="s">
        <v>1095</v>
      </c>
      <c r="F771" s="10" t="str">
        <f t="shared" si="7"/>
        <v>2</v>
      </c>
    </row>
    <row r="772" spans="1:6">
      <c r="A772" t="s">
        <v>589</v>
      </c>
      <c r="B772" t="str">
        <f>IFERROR(INDEX('ALLEGATO2-ORI'!$B:$B,MATCH(A772,'ALLEGATO2-ORI'!$A:$A,0)),A772)</f>
        <v>San Lazzaro di Savena</v>
      </c>
      <c r="C772" t="s">
        <v>1665</v>
      </c>
      <c r="E772" t="s">
        <v>1095</v>
      </c>
      <c r="F772" s="10" t="str">
        <f t="shared" si="7"/>
        <v>2</v>
      </c>
    </row>
    <row r="773" spans="1:6">
      <c r="A773" t="s">
        <v>1404</v>
      </c>
      <c r="B773" t="str">
        <f>IFERROR(INDEX('ALLEGATO2-ORI'!$B:$B,MATCH(A773,'ALLEGATO2-ORI'!$A:$A,0)),A773)</f>
        <v>San Marco d'Alunzio</v>
      </c>
      <c r="C773" t="s">
        <v>1666</v>
      </c>
      <c r="E773" t="s">
        <v>1095</v>
      </c>
      <c r="F773" s="10" t="str">
        <f t="shared" si="7"/>
        <v>2</v>
      </c>
    </row>
    <row r="774" spans="1:6">
      <c r="A774" t="s">
        <v>1405</v>
      </c>
      <c r="B774" t="str">
        <f>IFERROR(INDEX('ALLEGATO2-ORI'!$B:$B,MATCH(A774,'ALLEGATO2-ORI'!$A:$A,0)),A774)</f>
        <v>San Marco dei Cavoti</v>
      </c>
      <c r="C774" t="s">
        <v>1666</v>
      </c>
      <c r="E774" t="s">
        <v>1095</v>
      </c>
      <c r="F774" s="10" t="str">
        <f t="shared" si="7"/>
        <v>2</v>
      </c>
    </row>
    <row r="775" spans="1:6">
      <c r="A775" t="s">
        <v>1406</v>
      </c>
      <c r="B775" t="str">
        <f>IFERROR(INDEX('ALLEGATO2-ORI'!$B:$B,MATCH(A775,'ALLEGATO2-ORI'!$A:$A,0)),A775)</f>
        <v>San Martino dall'Argine</v>
      </c>
      <c r="C775" t="s">
        <v>1666</v>
      </c>
      <c r="E775" t="s">
        <v>1095</v>
      </c>
      <c r="F775" s="10" t="str">
        <f t="shared" si="7"/>
        <v>2</v>
      </c>
    </row>
    <row r="776" spans="1:6">
      <c r="A776" t="s">
        <v>1407</v>
      </c>
      <c r="B776" t="str">
        <f>IFERROR(INDEX('ALLEGATO2-ORI'!$B:$B,MATCH(A776,'ALLEGATO2-ORI'!$A:$A,0)),A776)</f>
        <v>San Michele di Ganzaria</v>
      </c>
      <c r="C776" t="s">
        <v>1666</v>
      </c>
      <c r="E776" t="s">
        <v>1095</v>
      </c>
      <c r="F776" s="10" t="str">
        <f t="shared" si="7"/>
        <v>2</v>
      </c>
    </row>
    <row r="777" spans="1:6">
      <c r="A777" t="s">
        <v>1408</v>
      </c>
      <c r="B777" t="str">
        <f>IFERROR(INDEX('ALLEGATO2-ORI'!$B:$B,MATCH(A777,'ALLEGATO2-ORI'!$A:$A,0)),A777)</f>
        <v>San Pellegrino Terme</v>
      </c>
      <c r="C777" t="s">
        <v>1666</v>
      </c>
      <c r="E777" t="s">
        <v>1095</v>
      </c>
      <c r="F777" s="10" t="str">
        <f t="shared" si="7"/>
        <v>2</v>
      </c>
    </row>
    <row r="778" spans="1:6">
      <c r="A778" t="s">
        <v>599</v>
      </c>
      <c r="B778" t="str">
        <f>IFERROR(INDEX('ALLEGATO2-ORI'!$B:$B,MATCH(A778,'ALLEGATO2-ORI'!$A:$A,0)),A778)</f>
        <v>San Pietro in Cerro</v>
      </c>
      <c r="C778" t="s">
        <v>1666</v>
      </c>
      <c r="E778" t="s">
        <v>1095</v>
      </c>
      <c r="F778" s="10" t="str">
        <f t="shared" si="7"/>
        <v>2</v>
      </c>
    </row>
    <row r="779" spans="1:6">
      <c r="A779" t="s">
        <v>1409</v>
      </c>
      <c r="B779" t="str">
        <f>IFERROR(INDEX('ALLEGATO2-ORI'!$B:$B,MATCH(A779,'ALLEGATO2-ORI'!$A:$A,0)),A779)</f>
        <v>San Prisco</v>
      </c>
      <c r="C779" t="s">
        <v>1664</v>
      </c>
      <c r="E779" t="s">
        <v>1095</v>
      </c>
      <c r="F779" s="10" t="str">
        <f t="shared" si="7"/>
        <v>2</v>
      </c>
    </row>
    <row r="780" spans="1:6">
      <c r="A780" t="s">
        <v>1410</v>
      </c>
      <c r="B780" t="str">
        <f>IFERROR(INDEX('ALLEGATO2-ORI'!$B:$B,MATCH(A780,'ALLEGATO2-ORI'!$A:$A,0)),A780)</f>
        <v>San Rufo</v>
      </c>
      <c r="C780" t="s">
        <v>1666</v>
      </c>
      <c r="E780" t="s">
        <v>1095</v>
      </c>
      <c r="F780" s="10" t="str">
        <f t="shared" si="7"/>
        <v>2</v>
      </c>
    </row>
    <row r="781" spans="1:6">
      <c r="A781" t="s">
        <v>1411</v>
      </c>
      <c r="B781" t="str">
        <f>IFERROR(INDEX('ALLEGATO2-ORI'!$B:$B,MATCH(A781,'ALLEGATO2-ORI'!$A:$A,0)),A781)</f>
        <v>San Teodoro</v>
      </c>
      <c r="C781" t="s">
        <v>1666</v>
      </c>
      <c r="E781" t="s">
        <v>1095</v>
      </c>
      <c r="F781" s="10" t="str">
        <f t="shared" si="7"/>
        <v>2</v>
      </c>
    </row>
    <row r="782" spans="1:6">
      <c r="A782" t="s">
        <v>1412</v>
      </c>
      <c r="B782" t="str">
        <f>IFERROR(INDEX('ALLEGATO2-ORI'!$B:$B,MATCH(A782,'ALLEGATO2-ORI'!$A:$A,0)),A782)</f>
        <v>San Vittore del Lazio</v>
      </c>
      <c r="C782" t="s">
        <v>1666</v>
      </c>
      <c r="E782" t="s">
        <v>1095</v>
      </c>
      <c r="F782" s="10" t="str">
        <f t="shared" si="7"/>
        <v>2</v>
      </c>
    </row>
    <row r="783" spans="1:6">
      <c r="A783" t="s">
        <v>1413</v>
      </c>
      <c r="B783" t="str">
        <f>IFERROR(INDEX('ALLEGATO2-ORI'!$B:$B,MATCH(A783,'ALLEGATO2-ORI'!$A:$A,0)),A783)</f>
        <v>Santa Croce del Sannio</v>
      </c>
      <c r="C783" t="s">
        <v>1666</v>
      </c>
      <c r="E783" t="s">
        <v>1095</v>
      </c>
      <c r="F783" s="10" t="str">
        <f t="shared" si="7"/>
        <v>2</v>
      </c>
    </row>
    <row r="784" spans="1:6">
      <c r="A784" t="s">
        <v>1414</v>
      </c>
      <c r="B784" t="str">
        <f>IFERROR(INDEX('ALLEGATO2-ORI'!$B:$B,MATCH(A784,'ALLEGATO2-ORI'!$A:$A,0)),A784)</f>
        <v>Santa Margherita Ligure</v>
      </c>
      <c r="C784" t="s">
        <v>1664</v>
      </c>
      <c r="E784" t="s">
        <v>1095</v>
      </c>
      <c r="F784" s="10" t="str">
        <f t="shared" si="7"/>
        <v>2</v>
      </c>
    </row>
    <row r="785" spans="1:6">
      <c r="A785" t="s">
        <v>1415</v>
      </c>
      <c r="B785" t="str">
        <f>IFERROR(INDEX('ALLEGATO2-ORI'!$B:$B,MATCH(A785,'ALLEGATO2-ORI'!$A:$A,0)),A785)</f>
        <v>Santa Maria di Licodia</v>
      </c>
      <c r="C785" t="s">
        <v>1664</v>
      </c>
      <c r="E785" t="s">
        <v>1095</v>
      </c>
      <c r="F785" s="10" t="str">
        <f t="shared" si="7"/>
        <v>2</v>
      </c>
    </row>
    <row r="786" spans="1:6">
      <c r="A786" t="s">
        <v>1416</v>
      </c>
      <c r="B786" t="str">
        <f>IFERROR(INDEX('ALLEGATO2-ORI'!$B:$B,MATCH(A786,'ALLEGATO2-ORI'!$A:$A,0)),A786)</f>
        <v>Santa Venerina</v>
      </c>
      <c r="C786" t="s">
        <v>1664</v>
      </c>
      <c r="E786" t="s">
        <v>1095</v>
      </c>
      <c r="F786" s="10" t="str">
        <f t="shared" si="7"/>
        <v>2</v>
      </c>
    </row>
    <row r="787" spans="1:6">
      <c r="A787" t="s">
        <v>609</v>
      </c>
      <c r="B787" t="str">
        <f>IFERROR(INDEX('ALLEGATO2-ORI'!$B:$B,MATCH(A787,'ALLEGATO2-ORI'!$A:$A,0)),A787)</f>
        <v>Sant'Agata Bolognese</v>
      </c>
      <c r="C787" t="s">
        <v>1664</v>
      </c>
      <c r="E787" t="s">
        <v>1095</v>
      </c>
      <c r="F787" s="10" t="str">
        <f t="shared" si="7"/>
        <v>2</v>
      </c>
    </row>
    <row r="788" spans="1:6">
      <c r="A788" t="s">
        <v>1417</v>
      </c>
      <c r="B788" t="str">
        <f>IFERROR(INDEX('ALLEGATO2-ORI'!$B:$B,MATCH(A788,'ALLEGATO2-ORI'!$A:$A,0)),A788)</f>
        <v>Sant'Agata di Militello</v>
      </c>
      <c r="C788" t="s">
        <v>1664</v>
      </c>
      <c r="E788" t="s">
        <v>1095</v>
      </c>
      <c r="F788" s="10" t="str">
        <f t="shared" si="7"/>
        <v>2</v>
      </c>
    </row>
    <row r="789" spans="1:6">
      <c r="A789" t="s">
        <v>1418</v>
      </c>
      <c r="B789" t="str">
        <f>IFERROR(INDEX('ALLEGATO2-ORI'!$B:$B,MATCH(A789,'ALLEGATO2-ORI'!$A:$A,0)),A789)</f>
        <v>Sant'Agata li Battiati</v>
      </c>
      <c r="C789" t="s">
        <v>1664</v>
      </c>
      <c r="E789" t="s">
        <v>1095</v>
      </c>
      <c r="F789" s="10" t="str">
        <f t="shared" si="7"/>
        <v>2</v>
      </c>
    </row>
    <row r="790" spans="1:6">
      <c r="A790" t="s">
        <v>1419</v>
      </c>
      <c r="B790" t="str">
        <f>IFERROR(INDEX('ALLEGATO2-ORI'!$B:$B,MATCH(A790,'ALLEGATO2-ORI'!$A:$A,0)),A790)</f>
        <v>Sant'Angelo d'Alife</v>
      </c>
      <c r="C790" t="s">
        <v>1666</v>
      </c>
      <c r="E790" t="s">
        <v>1095</v>
      </c>
      <c r="F790" s="10" t="str">
        <f t="shared" si="7"/>
        <v>2</v>
      </c>
    </row>
    <row r="791" spans="1:6">
      <c r="A791" t="s">
        <v>1420</v>
      </c>
      <c r="B791" t="str">
        <f>IFERROR(INDEX('ALLEGATO2-ORI'!$B:$B,MATCH(A791,'ALLEGATO2-ORI'!$A:$A,0)),A791)</f>
        <v>Sant'Arpino</v>
      </c>
      <c r="C791" t="s">
        <v>1664</v>
      </c>
      <c r="E791" t="s">
        <v>1095</v>
      </c>
      <c r="F791" s="10" t="str">
        <f t="shared" si="7"/>
        <v>2</v>
      </c>
    </row>
    <row r="792" spans="1:6">
      <c r="A792" t="s">
        <v>615</v>
      </c>
      <c r="B792" t="str">
        <f>IFERROR(INDEX('ALLEGATO2-ORI'!$B:$B,MATCH(A792,'ALLEGATO2-ORI'!$A:$A,0)),A792)</f>
        <v>Sant'Ilario d'Enza</v>
      </c>
      <c r="C792" t="s">
        <v>1664</v>
      </c>
      <c r="E792" t="s">
        <v>1095</v>
      </c>
      <c r="F792" s="10" t="str">
        <f t="shared" si="7"/>
        <v>2</v>
      </c>
    </row>
    <row r="793" spans="1:6">
      <c r="A793" t="s">
        <v>1421</v>
      </c>
      <c r="B793" t="str">
        <f>IFERROR(INDEX('ALLEGATO2-ORI'!$B:$B,MATCH(A793,'ALLEGATO2-ORI'!$A:$A,0)),A793)</f>
        <v>Santo Stefano di Magra</v>
      </c>
      <c r="C793" t="s">
        <v>1664</v>
      </c>
      <c r="E793" t="s">
        <v>1095</v>
      </c>
      <c r="F793" s="10" t="str">
        <f t="shared" si="7"/>
        <v>2</v>
      </c>
    </row>
    <row r="794" spans="1:6">
      <c r="A794" t="s">
        <v>1422</v>
      </c>
      <c r="B794" t="str">
        <f>IFERROR(INDEX('ALLEGATO2-ORI'!$B:$B,MATCH(A794,'ALLEGATO2-ORI'!$A:$A,0)),A794)</f>
        <v>Sarno</v>
      </c>
      <c r="C794" t="s">
        <v>1665</v>
      </c>
      <c r="E794" t="s">
        <v>1095</v>
      </c>
      <c r="F794" s="10" t="str">
        <f t="shared" si="7"/>
        <v>2</v>
      </c>
    </row>
    <row r="795" spans="1:6">
      <c r="A795" t="s">
        <v>1423</v>
      </c>
      <c r="B795" t="str">
        <f>IFERROR(INDEX('ALLEGATO2-ORI'!$B:$B,MATCH(A795,'ALLEGATO2-ORI'!$A:$A,0)),A795)</f>
        <v>Saronno</v>
      </c>
      <c r="C795" t="s">
        <v>1665</v>
      </c>
      <c r="E795" t="s">
        <v>1095</v>
      </c>
      <c r="F795" s="10" t="str">
        <f t="shared" si="7"/>
        <v>2</v>
      </c>
    </row>
    <row r="796" spans="1:6">
      <c r="A796" t="s">
        <v>1424</v>
      </c>
      <c r="B796" t="str">
        <f>IFERROR(INDEX('ALLEGATO2-ORI'!$B:$B,MATCH(A796,'ALLEGATO2-ORI'!$A:$A,0)),A796)</f>
        <v>Sarzana</v>
      </c>
      <c r="C796" t="s">
        <v>1665</v>
      </c>
      <c r="E796" t="s">
        <v>1095</v>
      </c>
      <c r="F796" s="10" t="str">
        <f t="shared" si="7"/>
        <v>2</v>
      </c>
    </row>
    <row r="797" spans="1:6">
      <c r="A797" t="s">
        <v>1425</v>
      </c>
      <c r="B797" t="str">
        <f>IFERROR(INDEX('ALLEGATO2-ORI'!$B:$B,MATCH(A797,'ALLEGATO2-ORI'!$A:$A,0)),A797)</f>
        <v>Sassoferrato</v>
      </c>
      <c r="C797" t="s">
        <v>1664</v>
      </c>
      <c r="E797" t="s">
        <v>1095</v>
      </c>
      <c r="F797" s="10" t="str">
        <f t="shared" si="7"/>
        <v>2</v>
      </c>
    </row>
    <row r="798" spans="1:6">
      <c r="A798" t="s">
        <v>1426</v>
      </c>
      <c r="B798" t="str">
        <f>IFERROR(INDEX('ALLEGATO2-ORI'!$B:$B,MATCH(A798,'ALLEGATO2-ORI'!$A:$A,0)),A798)</f>
        <v>Saviano</v>
      </c>
      <c r="C798" t="s">
        <v>1664</v>
      </c>
      <c r="E798" t="s">
        <v>1095</v>
      </c>
      <c r="F798" s="10" t="str">
        <f t="shared" si="7"/>
        <v>2</v>
      </c>
    </row>
    <row r="799" spans="1:6">
      <c r="A799" t="s">
        <v>1427</v>
      </c>
      <c r="B799" t="str">
        <f>IFERROR(INDEX('ALLEGATO2-ORI'!$B:$B,MATCH(A799,'ALLEGATO2-ORI'!$A:$A,0)),A799)</f>
        <v>Savona</v>
      </c>
      <c r="C799" t="s">
        <v>1663</v>
      </c>
      <c r="E799" t="s">
        <v>1095</v>
      </c>
      <c r="F799" s="10" t="str">
        <f t="shared" si="7"/>
        <v>2</v>
      </c>
    </row>
    <row r="800" spans="1:6">
      <c r="A800" t="s">
        <v>1428</v>
      </c>
      <c r="B800" t="str">
        <f>IFERROR(INDEX('ALLEGATO2-ORI'!$B:$B,MATCH(A800,'ALLEGATO2-ORI'!$A:$A,0)),A800)</f>
        <v>Scansano</v>
      </c>
      <c r="C800" t="s">
        <v>1666</v>
      </c>
      <c r="E800" t="s">
        <v>1095</v>
      </c>
      <c r="F800" s="10" t="str">
        <f t="shared" si="7"/>
        <v>2</v>
      </c>
    </row>
    <row r="801" spans="1:6">
      <c r="A801" t="s">
        <v>1429</v>
      </c>
      <c r="B801" t="str">
        <f>IFERROR(INDEX('ALLEGATO2-ORI'!$B:$B,MATCH(A801,'ALLEGATO2-ORI'!$A:$A,0)),A801)</f>
        <v>Scarlino</v>
      </c>
      <c r="C801" t="s">
        <v>1666</v>
      </c>
      <c r="E801" t="s">
        <v>1095</v>
      </c>
      <c r="F801" s="10" t="str">
        <f t="shared" si="7"/>
        <v>2</v>
      </c>
    </row>
    <row r="802" spans="1:6">
      <c r="A802" t="s">
        <v>1430</v>
      </c>
      <c r="B802" t="str">
        <f>IFERROR(INDEX('ALLEGATO2-ORI'!$B:$B,MATCH(A802,'ALLEGATO2-ORI'!$A:$A,0)),A802)</f>
        <v>Scicli</v>
      </c>
      <c r="C802" t="s">
        <v>1665</v>
      </c>
      <c r="E802" t="s">
        <v>1095</v>
      </c>
      <c r="F802" s="10" t="str">
        <f t="shared" si="7"/>
        <v>2</v>
      </c>
    </row>
    <row r="803" spans="1:6">
      <c r="A803" t="s">
        <v>1431</v>
      </c>
      <c r="B803" t="str">
        <f>IFERROR(INDEX('ALLEGATO2-ORI'!$B:$B,MATCH(A803,'ALLEGATO2-ORI'!$A:$A,0)),A803)</f>
        <v>Segrate</v>
      </c>
      <c r="C803" t="s">
        <v>1665</v>
      </c>
      <c r="E803" t="s">
        <v>1095</v>
      </c>
      <c r="F803" s="10" t="str">
        <f t="shared" si="7"/>
        <v>2</v>
      </c>
    </row>
    <row r="804" spans="1:6">
      <c r="A804" t="s">
        <v>1432</v>
      </c>
      <c r="B804" t="str">
        <f>IFERROR(INDEX('ALLEGATO2-ORI'!$B:$B,MATCH(A804,'ALLEGATO2-ORI'!$A:$A,0)),A804)</f>
        <v>Sellano</v>
      </c>
      <c r="C804" t="s">
        <v>1666</v>
      </c>
      <c r="E804" t="s">
        <v>1095</v>
      </c>
      <c r="F804" s="10" t="str">
        <f t="shared" ref="F804:F867" si="8">RIGHT(E804,1)</f>
        <v>2</v>
      </c>
    </row>
    <row r="805" spans="1:6">
      <c r="A805" t="s">
        <v>1433</v>
      </c>
      <c r="B805" t="str">
        <f>IFERROR(INDEX('ALLEGATO2-ORI'!$B:$B,MATCH(A805,'ALLEGATO2-ORI'!$A:$A,0)),A805)</f>
        <v>Senago</v>
      </c>
      <c r="C805" t="s">
        <v>1665</v>
      </c>
      <c r="E805" t="s">
        <v>1095</v>
      </c>
      <c r="F805" s="10" t="str">
        <f t="shared" si="8"/>
        <v>2</v>
      </c>
    </row>
    <row r="806" spans="1:6">
      <c r="A806" t="s">
        <v>1434</v>
      </c>
      <c r="B806" t="str">
        <f>IFERROR(INDEX('ALLEGATO2-ORI'!$B:$B,MATCH(A806,'ALLEGATO2-ORI'!$A:$A,0)),A806)</f>
        <v>Seriate</v>
      </c>
      <c r="C806" t="s">
        <v>1665</v>
      </c>
      <c r="E806" t="s">
        <v>1095</v>
      </c>
      <c r="F806" s="10" t="str">
        <f t="shared" si="8"/>
        <v>2</v>
      </c>
    </row>
    <row r="807" spans="1:6">
      <c r="A807" t="s">
        <v>1436</v>
      </c>
      <c r="B807" t="str">
        <f>IFERROR(INDEX('ALLEGATO2-ORI'!$B:$B,MATCH(A807,'ALLEGATO2-ORI'!$A:$A,0)),A807)</f>
        <v>Sesto San Giovanni</v>
      </c>
      <c r="C807" t="s">
        <v>1663</v>
      </c>
      <c r="E807" t="s">
        <v>1095</v>
      </c>
      <c r="F807" s="10" t="str">
        <f t="shared" si="8"/>
        <v>2</v>
      </c>
    </row>
    <row r="808" spans="1:6">
      <c r="A808" t="s">
        <v>1437</v>
      </c>
      <c r="B808" t="str">
        <f>IFERROR(INDEX('ALLEGATO2-ORI'!$B:$B,MATCH(A808,'ALLEGATO2-ORI'!$A:$A,0)),A808)</f>
        <v>Sestri Levante</v>
      </c>
      <c r="C808" t="s">
        <v>1664</v>
      </c>
      <c r="E808" t="s">
        <v>1095</v>
      </c>
      <c r="F808" s="10" t="str">
        <f t="shared" si="8"/>
        <v>2</v>
      </c>
    </row>
    <row r="809" spans="1:6">
      <c r="A809" t="s">
        <v>1438</v>
      </c>
      <c r="B809" t="str">
        <f>IFERROR(INDEX('ALLEGATO2-ORI'!$B:$B,MATCH(A809,'ALLEGATO2-ORI'!$A:$A,0)),A809)</f>
        <v>Settimo Vittone</v>
      </c>
      <c r="C809" t="s">
        <v>1666</v>
      </c>
      <c r="E809" t="s">
        <v>1095</v>
      </c>
      <c r="F809" s="10" t="str">
        <f t="shared" si="8"/>
        <v>2</v>
      </c>
    </row>
    <row r="810" spans="1:6">
      <c r="A810" t="s">
        <v>1439</v>
      </c>
      <c r="B810" t="str">
        <f>IFERROR(INDEX('ALLEGATO2-ORI'!$B:$B,MATCH(A810,'ALLEGATO2-ORI'!$A:$A,0)),A810)</f>
        <v>Sgurgola</v>
      </c>
      <c r="C810" t="s">
        <v>1666</v>
      </c>
      <c r="E810" t="s">
        <v>1095</v>
      </c>
      <c r="F810" s="10" t="str">
        <f t="shared" si="8"/>
        <v>2</v>
      </c>
    </row>
    <row r="811" spans="1:6">
      <c r="A811" t="s">
        <v>1440</v>
      </c>
      <c r="B811" t="str">
        <f>IFERROR(INDEX('ALLEGATO2-ORI'!$B:$B,MATCH(A811,'ALLEGATO2-ORI'!$A:$A,0)),A811)</f>
        <v>Sinagra</v>
      </c>
      <c r="C811" t="s">
        <v>1666</v>
      </c>
      <c r="E811" t="s">
        <v>1095</v>
      </c>
      <c r="F811" s="10" t="str">
        <f t="shared" si="8"/>
        <v>2</v>
      </c>
    </row>
    <row r="812" spans="1:6">
      <c r="A812" t="s">
        <v>1441</v>
      </c>
      <c r="B812" t="str">
        <f>IFERROR(INDEX('ALLEGATO2-ORI'!$B:$B,MATCH(A812,'ALLEGATO2-ORI'!$A:$A,0)),A812)</f>
        <v>Sirmione</v>
      </c>
      <c r="C812" t="s">
        <v>1664</v>
      </c>
      <c r="E812" t="s">
        <v>1095</v>
      </c>
      <c r="F812" s="10" t="str">
        <f t="shared" si="8"/>
        <v>2</v>
      </c>
    </row>
    <row r="813" spans="1:6">
      <c r="A813" t="s">
        <v>1442</v>
      </c>
      <c r="B813" t="str">
        <f>IFERROR(INDEX('ALLEGATO2-ORI'!$B:$B,MATCH(A813,'ALLEGATO2-ORI'!$A:$A,0)),A813)</f>
        <v>Solarino</v>
      </c>
      <c r="C813" t="s">
        <v>1664</v>
      </c>
      <c r="E813" t="s">
        <v>1095</v>
      </c>
      <c r="F813" s="10" t="str">
        <f t="shared" si="8"/>
        <v>2</v>
      </c>
    </row>
    <row r="814" spans="1:6">
      <c r="A814" t="s">
        <v>649</v>
      </c>
      <c r="B814" t="str">
        <f>IFERROR(INDEX('ALLEGATO2-ORI'!$B:$B,MATCH(A814,'ALLEGATO2-ORI'!$A:$A,0)),A814)</f>
        <v>Solignano</v>
      </c>
      <c r="C814" t="s">
        <v>1666</v>
      </c>
      <c r="E814" t="s">
        <v>1095</v>
      </c>
      <c r="F814" s="10" t="str">
        <f t="shared" si="8"/>
        <v>2</v>
      </c>
    </row>
    <row r="815" spans="1:6">
      <c r="A815" t="s">
        <v>1443</v>
      </c>
      <c r="B815" t="str">
        <f>IFERROR(INDEX('ALLEGATO2-ORI'!$B:$B,MATCH(A815,'ALLEGATO2-ORI'!$A:$A,0)),A815)</f>
        <v>Sommatino</v>
      </c>
      <c r="C815" t="s">
        <v>1664</v>
      </c>
      <c r="E815" t="s">
        <v>1095</v>
      </c>
      <c r="F815" s="10" t="str">
        <f t="shared" si="8"/>
        <v>2</v>
      </c>
    </row>
    <row r="816" spans="1:6">
      <c r="A816" t="s">
        <v>1444</v>
      </c>
      <c r="B816" t="str">
        <f>IFERROR(INDEX('ALLEGATO2-ORI'!$B:$B,MATCH(A816,'ALLEGATO2-ORI'!$A:$A,0)),A816)</f>
        <v>Soriano nel Cimino</v>
      </c>
      <c r="C816" t="s">
        <v>1664</v>
      </c>
      <c r="E816" t="s">
        <v>1095</v>
      </c>
      <c r="F816" s="10" t="str">
        <f t="shared" si="8"/>
        <v>2</v>
      </c>
    </row>
    <row r="817" spans="1:6">
      <c r="A817" t="s">
        <v>1445</v>
      </c>
      <c r="B817" t="str">
        <f>IFERROR(INDEX('ALLEGATO2-ORI'!$B:$B,MATCH(A817,'ALLEGATO2-ORI'!$A:$A,0)),A817)</f>
        <v>Sorico</v>
      </c>
      <c r="C817" t="s">
        <v>1666</v>
      </c>
      <c r="E817" t="s">
        <v>1095</v>
      </c>
      <c r="F817" s="10" t="str">
        <f t="shared" si="8"/>
        <v>2</v>
      </c>
    </row>
    <row r="818" spans="1:6">
      <c r="A818" t="s">
        <v>1446</v>
      </c>
      <c r="B818" t="str">
        <f>IFERROR(INDEX('ALLEGATO2-ORI'!$B:$B,MATCH(A818,'ALLEGATO2-ORI'!$A:$A,0)),A818)</f>
        <v>Spello</v>
      </c>
      <c r="C818" t="s">
        <v>1664</v>
      </c>
      <c r="E818" t="s">
        <v>1095</v>
      </c>
      <c r="F818" s="10" t="str">
        <f t="shared" si="8"/>
        <v>2</v>
      </c>
    </row>
    <row r="819" spans="1:6">
      <c r="A819" t="s">
        <v>1447</v>
      </c>
      <c r="B819" t="str">
        <f>IFERROR(INDEX('ALLEGATO2-ORI'!$B:$B,MATCH(A819,'ALLEGATO2-ORI'!$A:$A,0)),A819)</f>
        <v>Sperone</v>
      </c>
      <c r="C819" t="s">
        <v>1666</v>
      </c>
      <c r="E819" t="s">
        <v>1095</v>
      </c>
      <c r="F819" s="10" t="str">
        <f t="shared" si="8"/>
        <v>2</v>
      </c>
    </row>
    <row r="820" spans="1:6">
      <c r="A820" t="s">
        <v>655</v>
      </c>
      <c r="B820" t="str">
        <f>IFERROR(INDEX('ALLEGATO2-ORI'!$B:$B,MATCH(A820,'ALLEGATO2-ORI'!$A:$A,0)),A820)</f>
        <v>Spilamberto</v>
      </c>
      <c r="C820" t="s">
        <v>1664</v>
      </c>
      <c r="E820" t="s">
        <v>1095</v>
      </c>
      <c r="F820" s="10" t="str">
        <f t="shared" si="8"/>
        <v>2</v>
      </c>
    </row>
    <row r="821" spans="1:6">
      <c r="A821" t="s">
        <v>1448</v>
      </c>
      <c r="B821" t="str">
        <f>IFERROR(INDEX('ALLEGATO2-ORI'!$B:$B,MATCH(A821,'ALLEGATO2-ORI'!$A:$A,0)),A821)</f>
        <v>Stella</v>
      </c>
      <c r="C821" t="s">
        <v>1666</v>
      </c>
      <c r="E821" t="s">
        <v>1095</v>
      </c>
      <c r="F821" s="10" t="str">
        <f t="shared" si="8"/>
        <v>2</v>
      </c>
    </row>
    <row r="822" spans="1:6">
      <c r="A822" t="s">
        <v>1449</v>
      </c>
      <c r="B822" t="str">
        <f>IFERROR(INDEX('ALLEGATO2-ORI'!$B:$B,MATCH(A822,'ALLEGATO2-ORI'!$A:$A,0)),A822)</f>
        <v>Stellanello</v>
      </c>
      <c r="C822" t="s">
        <v>1666</v>
      </c>
      <c r="E822" t="s">
        <v>1095</v>
      </c>
      <c r="F822" s="10" t="str">
        <f t="shared" si="8"/>
        <v>2</v>
      </c>
    </row>
    <row r="823" spans="1:6">
      <c r="A823" t="s">
        <v>1450</v>
      </c>
      <c r="B823" t="str">
        <f>IFERROR(INDEX('ALLEGATO2-ORI'!$B:$B,MATCH(A823,'ALLEGATO2-ORI'!$A:$A,0)),A823)</f>
        <v>Strangolagalli</v>
      </c>
      <c r="C823" t="s">
        <v>1666</v>
      </c>
      <c r="E823" t="s">
        <v>1095</v>
      </c>
      <c r="F823" s="10" t="str">
        <f t="shared" si="8"/>
        <v>2</v>
      </c>
    </row>
    <row r="824" spans="1:6">
      <c r="A824" t="s">
        <v>1451</v>
      </c>
      <c r="B824" t="str">
        <f>IFERROR(INDEX('ALLEGATO2-ORI'!$B:$B,MATCH(A824,'ALLEGATO2-ORI'!$A:$A,0)),A824)</f>
        <v>Strevi</v>
      </c>
      <c r="C824" t="s">
        <v>1666</v>
      </c>
      <c r="E824" t="s">
        <v>1095</v>
      </c>
      <c r="F824" s="10" t="str">
        <f t="shared" si="8"/>
        <v>2</v>
      </c>
    </row>
    <row r="825" spans="1:6">
      <c r="A825" t="s">
        <v>1452</v>
      </c>
      <c r="B825" t="str">
        <f>IFERROR(INDEX('ALLEGATO2-ORI'!$B:$B,MATCH(A825,'ALLEGATO2-ORI'!$A:$A,0)),A825)</f>
        <v>Striano</v>
      </c>
      <c r="C825" t="s">
        <v>1664</v>
      </c>
      <c r="E825" t="s">
        <v>1095</v>
      </c>
      <c r="F825" s="10" t="str">
        <f t="shared" si="8"/>
        <v>2</v>
      </c>
    </row>
    <row r="826" spans="1:6">
      <c r="A826" t="s">
        <v>1453</v>
      </c>
      <c r="B826" t="str">
        <f>IFERROR(INDEX('ALLEGATO2-ORI'!$B:$B,MATCH(A826,'ALLEGATO2-ORI'!$A:$A,0)),A826)</f>
        <v>Stroncone</v>
      </c>
      <c r="C826" t="s">
        <v>1666</v>
      </c>
      <c r="E826" t="s">
        <v>1095</v>
      </c>
      <c r="F826" s="10" t="str">
        <f t="shared" si="8"/>
        <v>2</v>
      </c>
    </row>
    <row r="827" spans="1:6">
      <c r="A827" t="s">
        <v>1454</v>
      </c>
      <c r="B827" t="str">
        <f>IFERROR(INDEX('ALLEGATO2-ORI'!$B:$B,MATCH(A827,'ALLEGATO2-ORI'!$A:$A,0)),A827)</f>
        <v>Succivo</v>
      </c>
      <c r="C827" t="s">
        <v>1664</v>
      </c>
      <c r="E827" t="s">
        <v>1095</v>
      </c>
      <c r="F827" s="10" t="str">
        <f t="shared" si="8"/>
        <v>2</v>
      </c>
    </row>
    <row r="828" spans="1:6">
      <c r="A828" t="s">
        <v>1455</v>
      </c>
      <c r="B828" t="str">
        <f>IFERROR(INDEX('ALLEGATO2-ORI'!$B:$B,MATCH(A828,'ALLEGATO2-ORI'!$A:$A,0)),A828)</f>
        <v>Suisio</v>
      </c>
      <c r="C828" t="s">
        <v>1666</v>
      </c>
      <c r="E828" t="s">
        <v>1095</v>
      </c>
      <c r="F828" s="10" t="str">
        <f t="shared" si="8"/>
        <v>2</v>
      </c>
    </row>
    <row r="829" spans="1:6">
      <c r="A829" t="s">
        <v>1456</v>
      </c>
      <c r="B829" t="str">
        <f>IFERROR(INDEX('ALLEGATO2-ORI'!$B:$B,MATCH(A829,'ALLEGATO2-ORI'!$A:$A,0)),A829)</f>
        <v>Taurano</v>
      </c>
      <c r="C829" t="s">
        <v>1666</v>
      </c>
      <c r="E829" t="s">
        <v>1095</v>
      </c>
      <c r="F829" s="10" t="str">
        <f t="shared" si="8"/>
        <v>2</v>
      </c>
    </row>
    <row r="830" spans="1:6">
      <c r="A830" t="s">
        <v>1457</v>
      </c>
      <c r="B830" t="str">
        <f>IFERROR(INDEX('ALLEGATO2-ORI'!$B:$B,MATCH(A830,'ALLEGATO2-ORI'!$A:$A,0)),A830)</f>
        <v>Terelle</v>
      </c>
      <c r="C830" t="s">
        <v>1666</v>
      </c>
      <c r="E830" t="s">
        <v>1095</v>
      </c>
      <c r="F830" s="10" t="str">
        <f t="shared" si="8"/>
        <v>2</v>
      </c>
    </row>
    <row r="831" spans="1:6">
      <c r="A831" t="s">
        <v>1458</v>
      </c>
      <c r="B831" t="str">
        <f>IFERROR(INDEX('ALLEGATO2-ORI'!$B:$B,MATCH(A831,'ALLEGATO2-ORI'!$A:$A,0)),A831)</f>
        <v>Termoli</v>
      </c>
      <c r="C831" t="s">
        <v>1665</v>
      </c>
      <c r="E831" t="s">
        <v>1095</v>
      </c>
      <c r="F831" s="10" t="str">
        <f t="shared" si="8"/>
        <v>2</v>
      </c>
    </row>
    <row r="832" spans="1:6">
      <c r="A832" t="s">
        <v>1459</v>
      </c>
      <c r="B832" t="str">
        <f>IFERROR(INDEX('ALLEGATO2-ORI'!$B:$B,MATCH(A832,'ALLEGATO2-ORI'!$A:$A,0)),A832)</f>
        <v>Terno d'Isola</v>
      </c>
      <c r="C832" t="s">
        <v>1664</v>
      </c>
      <c r="E832" t="s">
        <v>1095</v>
      </c>
      <c r="F832" s="10" t="str">
        <f t="shared" si="8"/>
        <v>2</v>
      </c>
    </row>
    <row r="833" spans="1:6">
      <c r="A833" t="s">
        <v>1460</v>
      </c>
      <c r="B833" t="str">
        <f>IFERROR(INDEX('ALLEGATO2-ORI'!$B:$B,MATCH(A833,'ALLEGATO2-ORI'!$A:$A,0)),A833)</f>
        <v>Terzigno</v>
      </c>
      <c r="C833" t="s">
        <v>1664</v>
      </c>
      <c r="E833" t="s">
        <v>1095</v>
      </c>
      <c r="F833" s="10" t="str">
        <f t="shared" si="8"/>
        <v>2</v>
      </c>
    </row>
    <row r="834" spans="1:6">
      <c r="A834" t="s">
        <v>1461</v>
      </c>
      <c r="B834" t="str">
        <f>IFERROR(INDEX('ALLEGATO2-ORI'!$B:$B,MATCH(A834,'ALLEGATO2-ORI'!$A:$A,0)),A834)</f>
        <v>Testico</v>
      </c>
      <c r="C834" t="s">
        <v>1666</v>
      </c>
      <c r="E834" t="s">
        <v>1095</v>
      </c>
      <c r="F834" s="10" t="str">
        <f t="shared" si="8"/>
        <v>2</v>
      </c>
    </row>
    <row r="835" spans="1:6">
      <c r="A835" t="s">
        <v>1462</v>
      </c>
      <c r="B835" t="str">
        <f>IFERROR(INDEX('ALLEGATO2-ORI'!$B:$B,MATCH(A835,'ALLEGATO2-ORI'!$A:$A,0)),A835)</f>
        <v>Tolentino</v>
      </c>
      <c r="C835" t="s">
        <v>1664</v>
      </c>
      <c r="E835" t="s">
        <v>1095</v>
      </c>
      <c r="F835" s="10" t="str">
        <f t="shared" si="8"/>
        <v>2</v>
      </c>
    </row>
    <row r="836" spans="1:6">
      <c r="A836" t="s">
        <v>1463</v>
      </c>
      <c r="B836" t="str">
        <f>IFERROR(INDEX('ALLEGATO2-ORI'!$B:$B,MATCH(A836,'ALLEGATO2-ORI'!$A:$A,0)),A836)</f>
        <v>Torrenova</v>
      </c>
      <c r="C836" t="s">
        <v>1666</v>
      </c>
      <c r="E836" t="s">
        <v>1095</v>
      </c>
      <c r="F836" s="10" t="str">
        <f t="shared" si="8"/>
        <v>2</v>
      </c>
    </row>
    <row r="837" spans="1:6">
      <c r="A837" t="s">
        <v>1464</v>
      </c>
      <c r="B837" t="str">
        <f>IFERROR(INDEX('ALLEGATO2-ORI'!$B:$B,MATCH(A837,'ALLEGATO2-ORI'!$A:$A,0)),A837)</f>
        <v>Tremestieri Etneo</v>
      </c>
      <c r="C837" t="s">
        <v>1664</v>
      </c>
      <c r="E837" t="s">
        <v>1095</v>
      </c>
      <c r="F837" s="10" t="str">
        <f t="shared" si="8"/>
        <v>2</v>
      </c>
    </row>
    <row r="838" spans="1:6">
      <c r="A838" t="s">
        <v>1465</v>
      </c>
      <c r="B838" t="str">
        <f>IFERROR(INDEX('ALLEGATO2-ORI'!$B:$B,MATCH(A838,'ALLEGATO2-ORI'!$A:$A,0)),A838)</f>
        <v>Trescore Cremasco</v>
      </c>
      <c r="C838" t="s">
        <v>1666</v>
      </c>
      <c r="E838" t="s">
        <v>1095</v>
      </c>
      <c r="F838" s="10" t="str">
        <f t="shared" si="8"/>
        <v>2</v>
      </c>
    </row>
    <row r="839" spans="1:6">
      <c r="A839" t="s">
        <v>1466</v>
      </c>
      <c r="B839" t="str">
        <f>IFERROR(INDEX('ALLEGATO2-ORI'!$B:$B,MATCH(A839,'ALLEGATO2-ORI'!$A:$A,0)),A839)</f>
        <v>Treviglio</v>
      </c>
      <c r="C839" t="s">
        <v>1665</v>
      </c>
      <c r="E839" t="s">
        <v>1095</v>
      </c>
      <c r="F839" s="10" t="str">
        <f t="shared" si="8"/>
        <v>2</v>
      </c>
    </row>
    <row r="840" spans="1:6">
      <c r="A840" t="s">
        <v>1467</v>
      </c>
      <c r="B840" t="str">
        <f>IFERROR(INDEX('ALLEGATO2-ORI'!$B:$B,MATCH(A840,'ALLEGATO2-ORI'!$A:$A,0)),A840)</f>
        <v>Trezzo sull'Adda</v>
      </c>
      <c r="C840" t="s">
        <v>1664</v>
      </c>
      <c r="E840" t="s">
        <v>1095</v>
      </c>
      <c r="F840" s="10" t="str">
        <f t="shared" si="8"/>
        <v>2</v>
      </c>
    </row>
    <row r="841" spans="1:6">
      <c r="A841" t="s">
        <v>1468</v>
      </c>
      <c r="B841" t="str">
        <f>IFERROR(INDEX('ALLEGATO2-ORI'!$B:$B,MATCH(A841,'ALLEGATO2-ORI'!$A:$A,0)),A841)</f>
        <v>Troina</v>
      </c>
      <c r="C841" t="s">
        <v>1664</v>
      </c>
      <c r="E841" t="s">
        <v>1095</v>
      </c>
      <c r="F841" s="10" t="str">
        <f t="shared" si="8"/>
        <v>2</v>
      </c>
    </row>
    <row r="842" spans="1:6">
      <c r="A842" t="s">
        <v>1469</v>
      </c>
      <c r="B842" t="str">
        <f>IFERROR(INDEX('ALLEGATO2-ORI'!$B:$B,MATCH(A842,'ALLEGATO2-ORI'!$A:$A,0)),A842)</f>
        <v>Ugento</v>
      </c>
      <c r="C842" t="s">
        <v>1664</v>
      </c>
      <c r="E842" t="s">
        <v>1095</v>
      </c>
      <c r="F842" s="10" t="str">
        <f t="shared" si="8"/>
        <v>2</v>
      </c>
    </row>
    <row r="843" spans="1:6">
      <c r="A843" t="s">
        <v>1470</v>
      </c>
      <c r="B843" t="str">
        <f>IFERROR(INDEX('ALLEGATO2-ORI'!$B:$B,MATCH(A843,'ALLEGATO2-ORI'!$A:$A,0)),A843)</f>
        <v>Ustica</v>
      </c>
      <c r="C843" t="s">
        <v>1666</v>
      </c>
      <c r="E843" t="s">
        <v>1095</v>
      </c>
      <c r="F843" s="10" t="str">
        <f t="shared" si="8"/>
        <v>2</v>
      </c>
    </row>
    <row r="844" spans="1:6">
      <c r="A844" t="s">
        <v>1471</v>
      </c>
      <c r="B844" t="str">
        <f>IFERROR(INDEX('ALLEGATO2-ORI'!$B:$B,MATCH(A844,'ALLEGATO2-ORI'!$A:$A,0)),A844)</f>
        <v>Uzzano</v>
      </c>
      <c r="C844" t="s">
        <v>1664</v>
      </c>
      <c r="E844" t="s">
        <v>1095</v>
      </c>
      <c r="F844" s="10" t="str">
        <f t="shared" si="8"/>
        <v>2</v>
      </c>
    </row>
    <row r="845" spans="1:6">
      <c r="A845" t="s">
        <v>1472</v>
      </c>
      <c r="B845" t="str">
        <f>IFERROR(INDEX('ALLEGATO2-ORI'!$B:$B,MATCH(A845,'ALLEGATO2-ORI'!$A:$A,0)),A845)</f>
        <v>Valfabbrica</v>
      </c>
      <c r="C845" t="s">
        <v>1666</v>
      </c>
      <c r="E845" t="s">
        <v>1095</v>
      </c>
      <c r="F845" s="10" t="str">
        <f t="shared" si="8"/>
        <v>2</v>
      </c>
    </row>
    <row r="846" spans="1:6">
      <c r="A846" t="s">
        <v>1473</v>
      </c>
      <c r="B846" t="str">
        <f>IFERROR(INDEX('ALLEGATO2-ORI'!$B:$B,MATCH(A846,'ALLEGATO2-ORI'!$A:$A,0)),A846)</f>
        <v>Valmontone</v>
      </c>
      <c r="C846" t="s">
        <v>1664</v>
      </c>
      <c r="E846" t="s">
        <v>1095</v>
      </c>
      <c r="F846" s="10" t="str">
        <f t="shared" si="8"/>
        <v>2</v>
      </c>
    </row>
    <row r="847" spans="1:6">
      <c r="A847" t="s">
        <v>679</v>
      </c>
      <c r="B847" t="str">
        <f>IFERROR(INDEX('ALLEGATO2-ORI'!$B:$B,MATCH(A847,'ALLEGATO2-ORI'!$A:$A,0)),A847)</f>
        <v>Valmozzola</v>
      </c>
      <c r="C847" t="s">
        <v>1666</v>
      </c>
      <c r="E847" t="s">
        <v>1095</v>
      </c>
      <c r="F847" s="10" t="str">
        <f t="shared" si="8"/>
        <v>2</v>
      </c>
    </row>
    <row r="848" spans="1:6">
      <c r="A848" t="s">
        <v>683</v>
      </c>
      <c r="B848" t="str">
        <f>IFERROR(INDEX('ALLEGATO2-ORI'!$B:$B,MATCH(A848,'ALLEGATO2-ORI'!$A:$A,0)),A848)</f>
        <v>Varano de' Melegari</v>
      </c>
      <c r="C848" t="s">
        <v>1666</v>
      </c>
      <c r="E848" t="s">
        <v>1095</v>
      </c>
      <c r="F848" s="10" t="str">
        <f t="shared" si="8"/>
        <v>2</v>
      </c>
    </row>
    <row r="849" spans="1:6">
      <c r="A849" t="s">
        <v>1474</v>
      </c>
      <c r="B849" t="str">
        <f>IFERROR(INDEX('ALLEGATO2-ORI'!$B:$B,MATCH(A849,'ALLEGATO2-ORI'!$A:$A,0)),A849)</f>
        <v>Vasto</v>
      </c>
      <c r="C849" t="s">
        <v>1665</v>
      </c>
      <c r="E849" t="s">
        <v>1095</v>
      </c>
      <c r="F849" s="10" t="str">
        <f t="shared" si="8"/>
        <v>2</v>
      </c>
    </row>
    <row r="850" spans="1:6">
      <c r="A850" t="s">
        <v>699</v>
      </c>
      <c r="B850" t="str">
        <f>IFERROR(INDEX('ALLEGATO2-ORI'!$B:$B,MATCH(A850,'ALLEGATO2-ORI'!$A:$A,0)),A850)</f>
        <v>Vezzano sul Crostolo</v>
      </c>
      <c r="C850" t="s">
        <v>1666</v>
      </c>
      <c r="E850" t="s">
        <v>1095</v>
      </c>
      <c r="F850" s="10" t="str">
        <f t="shared" si="8"/>
        <v>2</v>
      </c>
    </row>
    <row r="851" spans="1:6">
      <c r="A851" t="s">
        <v>1475</v>
      </c>
      <c r="B851" t="str">
        <f>IFERROR(INDEX('ALLEGATO2-ORI'!$B:$B,MATCH(A851,'ALLEGATO2-ORI'!$A:$A,0)),A851)</f>
        <v>Viagrande</v>
      </c>
      <c r="C851" t="s">
        <v>1664</v>
      </c>
      <c r="E851" t="s">
        <v>1095</v>
      </c>
      <c r="F851" s="10" t="str">
        <f t="shared" si="8"/>
        <v>2</v>
      </c>
    </row>
    <row r="852" spans="1:6">
      <c r="A852" t="s">
        <v>1476</v>
      </c>
      <c r="B852" t="str">
        <f>IFERROR(INDEX('ALLEGATO2-ORI'!$B:$B,MATCH(A852,'ALLEGATO2-ORI'!$A:$A,0)),A852)</f>
        <v>Vicari</v>
      </c>
      <c r="C852" t="s">
        <v>1666</v>
      </c>
      <c r="E852" t="s">
        <v>1095</v>
      </c>
      <c r="F852" s="10" t="str">
        <f t="shared" si="8"/>
        <v>2</v>
      </c>
    </row>
    <row r="853" spans="1:6">
      <c r="A853" t="s">
        <v>1477</v>
      </c>
      <c r="B853" t="str">
        <f>IFERROR(INDEX('ALLEGATO2-ORI'!$B:$B,MATCH(A853,'ALLEGATO2-ORI'!$A:$A,0)),A853)</f>
        <v>Vicopisano</v>
      </c>
      <c r="C853" t="s">
        <v>1664</v>
      </c>
      <c r="E853" t="s">
        <v>1095</v>
      </c>
      <c r="F853" s="10" t="str">
        <f t="shared" si="8"/>
        <v>2</v>
      </c>
    </row>
    <row r="854" spans="1:6">
      <c r="A854" t="s">
        <v>1478</v>
      </c>
      <c r="B854" t="str">
        <f>IFERROR(INDEX('ALLEGATO2-ORI'!$B:$B,MATCH(A854,'ALLEGATO2-ORI'!$A:$A,0)),A854)</f>
        <v>Vietri sul Mare</v>
      </c>
      <c r="C854" t="s">
        <v>1664</v>
      </c>
      <c r="E854" t="s">
        <v>1095</v>
      </c>
      <c r="F854" s="10" t="str">
        <f t="shared" si="8"/>
        <v>2</v>
      </c>
    </row>
    <row r="855" spans="1:6">
      <c r="A855" t="s">
        <v>1479</v>
      </c>
      <c r="B855" t="str">
        <f>IFERROR(INDEX('ALLEGATO2-ORI'!$B:$B,MATCH(A855,'ALLEGATO2-ORI'!$A:$A,0)),A855)</f>
        <v>Villa di Serio</v>
      </c>
      <c r="C855" t="s">
        <v>1664</v>
      </c>
      <c r="E855" t="s">
        <v>1095</v>
      </c>
      <c r="F855" s="10" t="str">
        <f t="shared" si="8"/>
        <v>2</v>
      </c>
    </row>
    <row r="856" spans="1:6">
      <c r="A856" t="s">
        <v>1480</v>
      </c>
      <c r="B856" t="str">
        <f>IFERROR(INDEX('ALLEGATO2-ORI'!$B:$B,MATCH(A856,'ALLEGATO2-ORI'!$A:$A,0)),A856)</f>
        <v>Villa Sant'Angelo</v>
      </c>
      <c r="C856" t="s">
        <v>1666</v>
      </c>
      <c r="E856" t="s">
        <v>1095</v>
      </c>
      <c r="F856" s="10" t="str">
        <f t="shared" si="8"/>
        <v>2</v>
      </c>
    </row>
    <row r="857" spans="1:6">
      <c r="A857" t="s">
        <v>1481</v>
      </c>
      <c r="B857" t="str">
        <f>IFERROR(INDEX('ALLEGATO2-ORI'!$B:$B,MATCH(A857,'ALLEGATO2-ORI'!$A:$A,0)),A857)</f>
        <v>Villachiara</v>
      </c>
      <c r="C857" t="s">
        <v>1666</v>
      </c>
      <c r="E857" t="s">
        <v>1095</v>
      </c>
      <c r="F857" s="10" t="str">
        <f t="shared" si="8"/>
        <v>2</v>
      </c>
    </row>
    <row r="858" spans="1:6">
      <c r="A858" t="s">
        <v>1482</v>
      </c>
      <c r="B858" t="str">
        <f>IFERROR(INDEX('ALLEGATO2-ORI'!$B:$B,MATCH(A858,'ALLEGATO2-ORI'!$A:$A,0)),A858)</f>
        <v>Villafranca Sicula</v>
      </c>
      <c r="C858" t="s">
        <v>1666</v>
      </c>
      <c r="E858" t="s">
        <v>1095</v>
      </c>
      <c r="F858" s="10" t="str">
        <f t="shared" si="8"/>
        <v>2</v>
      </c>
    </row>
    <row r="859" spans="1:6">
      <c r="A859" t="s">
        <v>711</v>
      </c>
      <c r="B859" t="str">
        <f>IFERROR(INDEX('ALLEGATO2-ORI'!$B:$B,MATCH(A859,'ALLEGATO2-ORI'!$A:$A,0)),A859)</f>
        <v>Villanova sull'Arda</v>
      </c>
      <c r="C859" t="s">
        <v>1666</v>
      </c>
      <c r="E859" t="s">
        <v>1095</v>
      </c>
      <c r="F859" s="10" t="str">
        <f t="shared" si="8"/>
        <v>2</v>
      </c>
    </row>
    <row r="860" spans="1:6">
      <c r="A860" t="s">
        <v>1483</v>
      </c>
      <c r="B860" t="str">
        <f>IFERROR(INDEX('ALLEGATO2-ORI'!$B:$B,MATCH(A860,'ALLEGATO2-ORI'!$A:$A,0)),A860)</f>
        <v>Villarosa</v>
      </c>
      <c r="C860" t="s">
        <v>1666</v>
      </c>
      <c r="E860" t="s">
        <v>1095</v>
      </c>
      <c r="F860" s="10" t="str">
        <f t="shared" si="8"/>
        <v>2</v>
      </c>
    </row>
    <row r="861" spans="1:6">
      <c r="A861" t="s">
        <v>1484</v>
      </c>
      <c r="B861" t="str">
        <f>IFERROR(INDEX('ALLEGATO2-ORI'!$B:$B,MATCH(A861,'ALLEGATO2-ORI'!$A:$A,0)),A861)</f>
        <v>Vimercate</v>
      </c>
      <c r="C861" t="s">
        <v>1665</v>
      </c>
      <c r="E861" t="s">
        <v>1095</v>
      </c>
      <c r="F861" s="10" t="str">
        <f t="shared" si="8"/>
        <v>2</v>
      </c>
    </row>
    <row r="862" spans="1:6">
      <c r="A862" t="s">
        <v>1485</v>
      </c>
      <c r="B862" t="str">
        <f>IFERROR(INDEX('ALLEGATO2-ORI'!$B:$B,MATCH(A862,'ALLEGATO2-ORI'!$A:$A,0)),A862)</f>
        <v>Vizzolo Predabissi</v>
      </c>
      <c r="C862" t="s">
        <v>1666</v>
      </c>
      <c r="E862" t="s">
        <v>1095</v>
      </c>
      <c r="F862" s="10" t="str">
        <f t="shared" si="8"/>
        <v>2</v>
      </c>
    </row>
    <row r="863" spans="1:6">
      <c r="A863" t="s">
        <v>1486</v>
      </c>
      <c r="B863" t="str">
        <f>IFERROR(INDEX('ALLEGATO2-ORI'!$B:$B,MATCH(A863,'ALLEGATO2-ORI'!$A:$A,0)),A863)</f>
        <v>Volla</v>
      </c>
      <c r="C863" t="s">
        <v>1665</v>
      </c>
      <c r="E863" t="s">
        <v>1095</v>
      </c>
      <c r="F863" s="10" t="str">
        <f t="shared" si="8"/>
        <v>2</v>
      </c>
    </row>
    <row r="864" spans="1:6">
      <c r="A864" t="s">
        <v>1487</v>
      </c>
      <c r="B864" t="str">
        <f>IFERROR(INDEX('ALLEGATO2-ORI'!$B:$B,MATCH(A864,'ALLEGATO2-ORI'!$A:$A,0)),A864)</f>
        <v>Zafferana Etnea</v>
      </c>
      <c r="C864" t="s">
        <v>1664</v>
      </c>
      <c r="E864" t="s">
        <v>1095</v>
      </c>
      <c r="F864" s="10" t="str">
        <f t="shared" si="8"/>
        <v>2</v>
      </c>
    </row>
    <row r="865" spans="1:6">
      <c r="A865" t="s">
        <v>1488</v>
      </c>
      <c r="B865" t="str">
        <f>IFERROR(INDEX('ALLEGATO2-ORI'!$B:$B,MATCH(A865,'ALLEGATO2-ORI'!$A:$A,0)),A865)</f>
        <v>Zandobbio</v>
      </c>
      <c r="C865" t="s">
        <v>1666</v>
      </c>
      <c r="E865" t="s">
        <v>1095</v>
      </c>
      <c r="F865" s="10" t="str">
        <f t="shared" si="8"/>
        <v>2</v>
      </c>
    </row>
    <row r="866" spans="1:6">
      <c r="A866" t="s">
        <v>717</v>
      </c>
      <c r="B866" t="str">
        <f>IFERROR(INDEX('ALLEGATO2-ORI'!$B:$B,MATCH(A866,'ALLEGATO2-ORI'!$A:$A,0)),A866)</f>
        <v>Ziano Piacentino</v>
      </c>
      <c r="C866" t="s">
        <v>1666</v>
      </c>
      <c r="E866" t="s">
        <v>1095</v>
      </c>
      <c r="F866" s="10" t="str">
        <f t="shared" si="8"/>
        <v>2</v>
      </c>
    </row>
    <row r="867" spans="1:6">
      <c r="A867" t="s">
        <v>1489</v>
      </c>
      <c r="B867" t="str">
        <f>IFERROR(INDEX('ALLEGATO2-ORI'!$B:$B,MATCH(A867,'ALLEGATO2-ORI'!$A:$A,0)),A867)</f>
        <v>Zubiena</v>
      </c>
      <c r="C867" t="s">
        <v>1666</v>
      </c>
      <c r="E867" t="s">
        <v>1095</v>
      </c>
      <c r="F867" s="10" t="str">
        <f t="shared" si="8"/>
        <v>2</v>
      </c>
    </row>
    <row r="868" spans="1:6">
      <c r="A868" s="23" t="s">
        <v>1679</v>
      </c>
      <c r="B868" s="23"/>
      <c r="C868" s="23"/>
      <c r="D868" s="23"/>
      <c r="E868" s="23"/>
      <c r="F868" s="19"/>
    </row>
    <row r="869" spans="1:6">
      <c r="A869" s="23" t="s">
        <v>1679</v>
      </c>
      <c r="B869" s="23"/>
      <c r="C869" s="23"/>
      <c r="D869" s="23"/>
      <c r="E869" s="23"/>
      <c r="F869" s="19"/>
    </row>
    <row r="870" spans="1:6">
      <c r="A870" s="23" t="s">
        <v>1679</v>
      </c>
      <c r="B870" s="23"/>
      <c r="C870" s="23"/>
      <c r="D870" s="23"/>
      <c r="E870" s="23"/>
      <c r="F870" s="19"/>
    </row>
    <row r="871" spans="1:6">
      <c r="A871" s="23" t="s">
        <v>1679</v>
      </c>
      <c r="B871" s="23"/>
      <c r="C871" s="23"/>
      <c r="D871" s="23"/>
      <c r="E871" s="23"/>
      <c r="F871" s="19"/>
    </row>
    <row r="872" spans="1:6">
      <c r="A872" s="23" t="s">
        <v>1679</v>
      </c>
      <c r="B872" s="23"/>
      <c r="C872" s="23"/>
      <c r="D872" s="23"/>
      <c r="E872" s="23"/>
      <c r="F872" s="19"/>
    </row>
    <row r="873" spans="1:6">
      <c r="A873" s="23" t="s">
        <v>1679</v>
      </c>
      <c r="B873" s="23"/>
      <c r="C873" s="23"/>
      <c r="D873" s="23"/>
      <c r="E873" s="23"/>
      <c r="F873" s="19"/>
    </row>
    <row r="874" spans="1:6">
      <c r="A874" s="23" t="s">
        <v>1679</v>
      </c>
      <c r="B874" s="23"/>
      <c r="C874" s="23"/>
      <c r="D874" s="23"/>
      <c r="E874" s="23"/>
      <c r="F874" s="19"/>
    </row>
    <row r="875" spans="1:6">
      <c r="A875" s="23" t="s">
        <v>1679</v>
      </c>
      <c r="B875" s="23"/>
      <c r="C875" s="23"/>
      <c r="D875" s="23"/>
      <c r="E875" s="23"/>
      <c r="F875" s="19"/>
    </row>
    <row r="876" spans="1:6">
      <c r="A876" s="23" t="s">
        <v>1679</v>
      </c>
      <c r="B876" s="23"/>
      <c r="C876" s="23"/>
      <c r="D876" s="23"/>
      <c r="E876" s="23"/>
      <c r="F876" s="19"/>
    </row>
    <row r="877" spans="1:6">
      <c r="A877" s="25" t="s">
        <v>1490</v>
      </c>
      <c r="B877" s="25" t="s">
        <v>752</v>
      </c>
      <c r="C877" s="45"/>
      <c r="D877" s="23"/>
      <c r="E877" s="23"/>
      <c r="F877" s="19"/>
    </row>
    <row r="878" spans="1:6">
      <c r="A878" t="s">
        <v>1491</v>
      </c>
      <c r="B878" t="str">
        <f>IFERROR(INDEX('ALLEGATO2-ORI'!$B:$B,MATCH(A878,'ALLEGATO2-ORI'!$A:$A,0)),A878)</f>
        <v>Albissola Marina</v>
      </c>
      <c r="C878" t="s">
        <v>1664</v>
      </c>
      <c r="E878" t="s">
        <v>756</v>
      </c>
      <c r="F878" s="10" t="str">
        <f t="shared" ref="F878" si="9">RIGHT(E878,1)</f>
        <v>1</v>
      </c>
    </row>
    <row r="879" spans="1:6">
      <c r="A879" t="s">
        <v>1492</v>
      </c>
      <c r="B879" t="str">
        <f>IFERROR(INDEX('ALLEGATO2-ORI'!$B:$B,MATCH(A879,'ALLEGATO2-ORI'!$A:$A,0)),A879)</f>
        <v>Altamura</v>
      </c>
      <c r="C879" t="s">
        <v>1667</v>
      </c>
      <c r="E879" t="s">
        <v>756</v>
      </c>
      <c r="F879" s="10" t="str">
        <f t="shared" ref="F879:F937" si="10">RIGHT(E879,1)</f>
        <v>1</v>
      </c>
    </row>
    <row r="880" spans="1:6">
      <c r="A880" t="s">
        <v>1493</v>
      </c>
      <c r="B880" t="str">
        <f>IFERROR(INDEX('ALLEGATO2-ORI'!$B:$B,MATCH(A880,'ALLEGATO2-ORI'!$A:$A,0)),A880)</f>
        <v>Arconate</v>
      </c>
      <c r="C880" t="s">
        <v>1663</v>
      </c>
      <c r="E880" t="s">
        <v>756</v>
      </c>
      <c r="F880" s="10" t="str">
        <f t="shared" si="10"/>
        <v>1</v>
      </c>
    </row>
    <row r="881" spans="1:6">
      <c r="A881" t="s">
        <v>1494</v>
      </c>
      <c r="B881" t="str">
        <f>IFERROR(INDEX('ALLEGATO2-ORI'!$B:$B,MATCH(A881,'ALLEGATO2-ORI'!$A:$A,0)),A881)</f>
        <v>Arona</v>
      </c>
      <c r="C881" t="s">
        <v>1665</v>
      </c>
      <c r="E881" t="s">
        <v>756</v>
      </c>
      <c r="F881" s="10" t="str">
        <f t="shared" si="10"/>
        <v>1</v>
      </c>
    </row>
    <row r="882" spans="1:6">
      <c r="A882" t="s">
        <v>1495</v>
      </c>
      <c r="B882" t="str">
        <f>IFERROR(INDEX('ALLEGATO2-ORI'!$B:$B,MATCH(A882,'ALLEGATO2-ORI'!$A:$A,0)),A882)</f>
        <v>Asti</v>
      </c>
      <c r="C882" t="s">
        <v>1663</v>
      </c>
      <c r="E882" t="s">
        <v>756</v>
      </c>
      <c r="F882" s="10" t="str">
        <f t="shared" si="10"/>
        <v>1</v>
      </c>
    </row>
    <row r="883" spans="1:6">
      <c r="A883" t="s">
        <v>1496</v>
      </c>
      <c r="B883" t="str">
        <f>IFERROR(INDEX('ALLEGATO2-ORI'!$B:$B,MATCH(A883,'ALLEGATO2-ORI'!$A:$A,0)),A883)</f>
        <v>Bormida</v>
      </c>
      <c r="C883" t="s">
        <v>1666</v>
      </c>
      <c r="E883" t="s">
        <v>756</v>
      </c>
      <c r="F883" s="10" t="str">
        <f t="shared" si="10"/>
        <v>1</v>
      </c>
    </row>
    <row r="884" spans="1:6">
      <c r="A884" t="s">
        <v>1497</v>
      </c>
      <c r="B884" t="str">
        <f>IFERROR(INDEX('ALLEGATO2-ORI'!$B:$B,MATCH(A884,'ALLEGATO2-ORI'!$A:$A,0)),A884)</f>
        <v>Cairo Montenotte</v>
      </c>
      <c r="C884" t="s">
        <v>1664</v>
      </c>
      <c r="E884" t="s">
        <v>756</v>
      </c>
      <c r="F884" s="10" t="str">
        <f t="shared" si="10"/>
        <v>1</v>
      </c>
    </row>
    <row r="885" spans="1:6">
      <c r="A885" t="s">
        <v>1498</v>
      </c>
      <c r="B885" t="str">
        <f>IFERROR(INDEX('ALLEGATO2-ORI'!$B:$B,MATCH(A885,'ALLEGATO2-ORI'!$A:$A,0)),A885)</f>
        <v>Caltignaga</v>
      </c>
      <c r="C885" t="s">
        <v>1664</v>
      </c>
      <c r="E885" t="s">
        <v>756</v>
      </c>
      <c r="F885" s="10" t="str">
        <f t="shared" si="10"/>
        <v>1</v>
      </c>
    </row>
    <row r="886" spans="1:6">
      <c r="A886" t="s">
        <v>1499</v>
      </c>
      <c r="B886" t="str">
        <f>IFERROR(INDEX('ALLEGATO2-ORI'!$B:$B,MATCH(A886,'ALLEGATO2-ORI'!$A:$A,0)),A886)</f>
        <v>Canelli</v>
      </c>
      <c r="C886" t="s">
        <v>1664</v>
      </c>
      <c r="E886" t="s">
        <v>756</v>
      </c>
      <c r="F886" s="10" t="str">
        <f t="shared" si="10"/>
        <v>1</v>
      </c>
    </row>
    <row r="887" spans="1:6">
      <c r="A887" t="s">
        <v>1500</v>
      </c>
      <c r="B887" t="str">
        <f>IFERROR(INDEX('ALLEGATO2-ORI'!$B:$B,MATCH(A887,'ALLEGATO2-ORI'!$A:$A,0)),A887)</f>
        <v>Caraglio</v>
      </c>
      <c r="C887" t="s">
        <v>1664</v>
      </c>
      <c r="E887" t="s">
        <v>756</v>
      </c>
      <c r="F887" s="10" t="str">
        <f t="shared" si="10"/>
        <v>1</v>
      </c>
    </row>
    <row r="888" spans="1:6">
      <c r="A888" t="s">
        <v>1501</v>
      </c>
      <c r="B888" t="str">
        <f>IFERROR(INDEX('ALLEGATO2-ORI'!$B:$B,MATCH(A888,'ALLEGATO2-ORI'!$A:$A,0)),A888)</f>
        <v>Casale Monferrato</v>
      </c>
      <c r="C888" t="s">
        <v>1663</v>
      </c>
      <c r="E888" t="s">
        <v>756</v>
      </c>
      <c r="F888" s="10" t="str">
        <f t="shared" si="10"/>
        <v>1</v>
      </c>
    </row>
    <row r="889" spans="1:6">
      <c r="A889" t="s">
        <v>1502</v>
      </c>
      <c r="B889" t="str">
        <f>IFERROR(INDEX('ALLEGATO2-ORI'!$B:$B,MATCH(A889,'ALLEGATO2-ORI'!$A:$A,0)),A889)</f>
        <v>Casarza Ligure</v>
      </c>
      <c r="C889" t="s">
        <v>1664</v>
      </c>
      <c r="E889" t="s">
        <v>756</v>
      </c>
      <c r="F889" s="10" t="str">
        <f t="shared" si="10"/>
        <v>1</v>
      </c>
    </row>
    <row r="890" spans="1:6">
      <c r="A890" t="s">
        <v>1503</v>
      </c>
      <c r="B890" t="str">
        <f>IFERROR(INDEX('ALLEGATO2-ORI'!$B:$B,MATCH(A890,'ALLEGATO2-ORI'!$A:$A,0)),A890)</f>
        <v>Castellamonte</v>
      </c>
      <c r="C890" t="s">
        <v>1664</v>
      </c>
      <c r="E890" t="s">
        <v>756</v>
      </c>
      <c r="F890" s="10" t="str">
        <f t="shared" si="10"/>
        <v>1</v>
      </c>
    </row>
    <row r="891" spans="1:6">
      <c r="A891" t="s">
        <v>1504</v>
      </c>
      <c r="B891" t="str">
        <f>IFERROR(INDEX('ALLEGATO2-ORI'!$B:$B,MATCH(A891,'ALLEGATO2-ORI'!$A:$A,0)),A891)</f>
        <v>Castelnuovo Don Bosco</v>
      </c>
      <c r="C891" t="s">
        <v>1664</v>
      </c>
      <c r="E891" t="s">
        <v>756</v>
      </c>
      <c r="F891" s="10" t="str">
        <f t="shared" si="10"/>
        <v>1</v>
      </c>
    </row>
    <row r="892" spans="1:6">
      <c r="A892" t="s">
        <v>1506</v>
      </c>
      <c r="B892" t="str">
        <f>IFERROR(INDEX('ALLEGATO2-ORI'!$B:$B,MATCH(A892,'ALLEGATO2-ORI'!$A:$A,0)),A892)</f>
        <v>Comunità Collinare Val Tiglione e dintorni</v>
      </c>
      <c r="C892" t="s">
        <v>1664</v>
      </c>
      <c r="E892" t="s">
        <v>756</v>
      </c>
      <c r="F892" s="10" t="str">
        <f t="shared" si="10"/>
        <v>1</v>
      </c>
    </row>
    <row r="893" spans="1:6">
      <c r="A893" t="s">
        <v>1668</v>
      </c>
      <c r="B893" t="str">
        <f>IFERROR(INDEX('ALLEGATO2-ORI'!$B:$B,MATCH(A893,'ALLEGATO2-ORI'!$A:$A,0)),A893)</f>
        <v>Comunità delle Colline tra Langa e</v>
      </c>
      <c r="C893" t="s">
        <v>1664</v>
      </c>
      <c r="E893" t="s">
        <v>756</v>
      </c>
      <c r="F893" s="10" t="str">
        <f t="shared" si="10"/>
        <v>1</v>
      </c>
    </row>
    <row r="894" spans="1:6">
      <c r="A894" t="s">
        <v>1672</v>
      </c>
      <c r="B894" t="str">
        <f>IFERROR(INDEX('ALLEGATO2-ORI'!$B:$B,MATCH(A894,'ALLEGATO2-ORI'!$A:$A,0)),A894)</f>
        <v>Monferrato</v>
      </c>
      <c r="E894" t="s">
        <v>756</v>
      </c>
      <c r="F894" s="10" t="str">
        <f t="shared" si="10"/>
        <v>1</v>
      </c>
    </row>
    <row r="895" spans="1:6">
      <c r="A895" t="s">
        <v>1508</v>
      </c>
      <c r="B895" t="str">
        <f>IFERROR(INDEX('ALLEGATO2-ORI'!$B:$B,MATCH(A895,'ALLEGATO2-ORI'!$A:$A,0)),A895)</f>
        <v>Comunità Montana Alta Langa</v>
      </c>
      <c r="C895" t="s">
        <v>1664</v>
      </c>
      <c r="E895" t="s">
        <v>756</v>
      </c>
      <c r="F895" s="10" t="str">
        <f t="shared" si="10"/>
        <v>1</v>
      </c>
    </row>
    <row r="896" spans="1:6">
      <c r="A896" t="s">
        <v>1509</v>
      </c>
      <c r="B896" t="str">
        <f>IFERROR(INDEX('ALLEGATO2-ORI'!$B:$B,MATCH(A896,'ALLEGATO2-ORI'!$A:$A,0)),A896)</f>
        <v>Cuorgnè</v>
      </c>
      <c r="C896" t="s">
        <v>1665</v>
      </c>
      <c r="E896" t="s">
        <v>756</v>
      </c>
      <c r="F896" s="10" t="str">
        <f t="shared" si="10"/>
        <v>1</v>
      </c>
    </row>
    <row r="897" spans="1:6">
      <c r="A897" t="s">
        <v>1510</v>
      </c>
      <c r="B897" t="str">
        <f>IFERROR(INDEX('ALLEGATO2-ORI'!$B:$B,MATCH(A897,'ALLEGATO2-ORI'!$A:$A,0)),A897)</f>
        <v>Domodossola</v>
      </c>
      <c r="C897" t="s">
        <v>1663</v>
      </c>
      <c r="E897" t="s">
        <v>756</v>
      </c>
      <c r="F897" s="10" t="str">
        <f t="shared" si="10"/>
        <v>1</v>
      </c>
    </row>
    <row r="898" spans="1:6">
      <c r="A898" t="s">
        <v>1511</v>
      </c>
      <c r="B898" t="str">
        <f>IFERROR(INDEX('ALLEGATO2-ORI'!$B:$B,MATCH(A898,'ALLEGATO2-ORI'!$A:$A,0)),A898)</f>
        <v>Dronero</v>
      </c>
      <c r="C898" t="s">
        <v>1664</v>
      </c>
      <c r="E898" t="s">
        <v>756</v>
      </c>
      <c r="F898" s="10" t="str">
        <f t="shared" si="10"/>
        <v>1</v>
      </c>
    </row>
    <row r="899" spans="1:6">
      <c r="A899" t="s">
        <v>1512</v>
      </c>
      <c r="B899" t="str">
        <f>IFERROR(INDEX('ALLEGATO2-ORI'!$B:$B,MATCH(A899,'ALLEGATO2-ORI'!$A:$A,0)),A899)</f>
        <v>Finale Ligure</v>
      </c>
      <c r="C899" t="s">
        <v>1664</v>
      </c>
      <c r="E899" t="s">
        <v>756</v>
      </c>
      <c r="F899" s="10" t="str">
        <f t="shared" si="10"/>
        <v>1</v>
      </c>
    </row>
    <row r="900" spans="1:6">
      <c r="A900" t="s">
        <v>1513</v>
      </c>
      <c r="B900" t="str">
        <f>IFERROR(INDEX('ALLEGATO2-ORI'!$B:$B,MATCH(A900,'ALLEGATO2-ORI'!$A:$A,0)),A900)</f>
        <v>Forno Canavese</v>
      </c>
      <c r="C900" t="s">
        <v>1666</v>
      </c>
      <c r="E900" t="s">
        <v>756</v>
      </c>
      <c r="F900" s="10" t="str">
        <f t="shared" si="10"/>
        <v>1</v>
      </c>
    </row>
    <row r="901" spans="1:6">
      <c r="A901" t="s">
        <v>1514</v>
      </c>
      <c r="B901" t="str">
        <f>IFERROR(INDEX('ALLEGATO2-ORI'!$B:$B,MATCH(A901,'ALLEGATO2-ORI'!$A:$A,0)),A901)</f>
        <v>G.A.L. Mongioie S.C.A.R.L.</v>
      </c>
      <c r="C901" t="s">
        <v>1665</v>
      </c>
      <c r="E901" t="s">
        <v>756</v>
      </c>
      <c r="F901" s="10" t="str">
        <f t="shared" si="10"/>
        <v>1</v>
      </c>
    </row>
    <row r="902" spans="1:6">
      <c r="A902" t="s">
        <v>1515</v>
      </c>
      <c r="B902" t="str">
        <f>IFERROR(INDEX('ALLEGATO2-ORI'!$B:$B,MATCH(A902,'ALLEGATO2-ORI'!$A:$A,0)),A902)</f>
        <v>Millesimo</v>
      </c>
      <c r="C902" t="s">
        <v>1665</v>
      </c>
      <c r="E902" t="s">
        <v>756</v>
      </c>
      <c r="F902" s="10" t="str">
        <f t="shared" si="10"/>
        <v>1</v>
      </c>
    </row>
    <row r="903" spans="1:6">
      <c r="A903" t="s">
        <v>1517</v>
      </c>
      <c r="B903" t="str">
        <f>IFERROR(INDEX('ALLEGATO2-ORI'!$B:$B,MATCH(A903,'ALLEGATO2-ORI'!$A:$A,0)),A903)</f>
        <v>Novi Ligure</v>
      </c>
      <c r="C903" t="s">
        <v>1665</v>
      </c>
      <c r="E903" t="s">
        <v>756</v>
      </c>
      <c r="F903" s="10" t="str">
        <f t="shared" si="10"/>
        <v>1</v>
      </c>
    </row>
    <row r="904" spans="1:6">
      <c r="A904" t="s">
        <v>1518</v>
      </c>
      <c r="B904" t="str">
        <f>IFERROR(INDEX('ALLEGATO2-ORI'!$B:$B,MATCH(A904,'ALLEGATO2-ORI'!$A:$A,0)),A904)</f>
        <v>Occhieppo Inferiore</v>
      </c>
      <c r="C904" t="s">
        <v>1664</v>
      </c>
      <c r="E904" t="s">
        <v>756</v>
      </c>
      <c r="F904" s="10" t="str">
        <f t="shared" si="10"/>
        <v>1</v>
      </c>
    </row>
    <row r="905" spans="1:6">
      <c r="A905" t="s">
        <v>1519</v>
      </c>
      <c r="B905" t="str">
        <f>IFERROR(INDEX('ALLEGATO2-ORI'!$B:$B,MATCH(A905,'ALLEGATO2-ORI'!$A:$A,0)),A905)</f>
        <v>Oleggio</v>
      </c>
      <c r="C905" t="s">
        <v>1665</v>
      </c>
      <c r="E905" t="s">
        <v>756</v>
      </c>
      <c r="F905" s="10" t="str">
        <f t="shared" si="10"/>
        <v>1</v>
      </c>
    </row>
    <row r="906" spans="1:6">
      <c r="A906" t="s">
        <v>1520</v>
      </c>
      <c r="B906" t="str">
        <f>IFERROR(INDEX('ALLEGATO2-ORI'!$B:$B,MATCH(A906,'ALLEGATO2-ORI'!$A:$A,0)),A906)</f>
        <v>Ovada</v>
      </c>
      <c r="C906" t="s">
        <v>1665</v>
      </c>
      <c r="E906" t="s">
        <v>756</v>
      </c>
      <c r="F906" s="10" t="str">
        <f t="shared" si="10"/>
        <v>1</v>
      </c>
    </row>
    <row r="907" spans="1:6">
      <c r="A907" t="s">
        <v>1521</v>
      </c>
      <c r="B907" t="str">
        <f>IFERROR(INDEX('ALLEGATO2-ORI'!$B:$B,MATCH(A907,'ALLEGATO2-ORI'!$A:$A,0)),A907)</f>
        <v>Pesaro</v>
      </c>
      <c r="C907" t="s">
        <v>1667</v>
      </c>
      <c r="E907" t="s">
        <v>756</v>
      </c>
      <c r="F907" s="10" t="str">
        <f t="shared" si="10"/>
        <v>1</v>
      </c>
    </row>
    <row r="908" spans="1:6">
      <c r="A908" t="s">
        <v>1522</v>
      </c>
      <c r="B908" t="str">
        <f>IFERROR(INDEX('ALLEGATO2-ORI'!$B:$B,MATCH(A908,'ALLEGATO2-ORI'!$A:$A,0)),A908)</f>
        <v>Pinerolo</v>
      </c>
      <c r="C908" t="s">
        <v>1667</v>
      </c>
      <c r="E908" t="s">
        <v>756</v>
      </c>
      <c r="F908" s="10" t="str">
        <f t="shared" si="10"/>
        <v>1</v>
      </c>
    </row>
    <row r="909" spans="1:6">
      <c r="A909" t="s">
        <v>1523</v>
      </c>
      <c r="B909" t="str">
        <f>IFERROR(INDEX('ALLEGATO2-ORI'!$B:$B,MATCH(A909,'ALLEGATO2-ORI'!$A:$A,0)),A909)</f>
        <v>Pordenone</v>
      </c>
      <c r="C909" t="s">
        <v>1663</v>
      </c>
      <c r="E909" t="s">
        <v>756</v>
      </c>
      <c r="F909" s="10" t="str">
        <f t="shared" si="10"/>
        <v>1</v>
      </c>
    </row>
    <row r="910" spans="1:6">
      <c r="A910" t="s">
        <v>1673</v>
      </c>
      <c r="B910" t="str">
        <f>IFERROR(INDEX('ALLEGATO2-ORI'!$B:$B,MATCH(A910,'ALLEGATO2-ORI'!$A:$A,0)),A910)</f>
        <v>PROVINCIA DI ASTI</v>
      </c>
      <c r="C910" t="s">
        <v>1665</v>
      </c>
      <c r="E910" t="s">
        <v>756</v>
      </c>
      <c r="F910" s="10" t="str">
        <f t="shared" si="10"/>
        <v>1</v>
      </c>
    </row>
    <row r="911" spans="1:6">
      <c r="A911" t="s">
        <v>1674</v>
      </c>
      <c r="B911" t="str">
        <f>IFERROR(INDEX('ALLEGATO2-ORI'!$B:$B,MATCH(A911,'ALLEGATO2-ORI'!$A:$A,0)),A911)</f>
        <v>Riva Presso Chieri</v>
      </c>
      <c r="C911" t="s">
        <v>1664</v>
      </c>
      <c r="E911" t="s">
        <v>756</v>
      </c>
      <c r="F911" s="10" t="str">
        <f t="shared" si="10"/>
        <v>1</v>
      </c>
    </row>
    <row r="912" spans="1:6">
      <c r="A912" t="s">
        <v>1527</v>
      </c>
      <c r="B912" t="str">
        <f>IFERROR(INDEX('ALLEGATO2-ORI'!$B:$B,MATCH(A912,'ALLEGATO2-ORI'!$A:$A,0)),A912)</f>
        <v>Rivarolo Canavese</v>
      </c>
      <c r="C912" t="s">
        <v>1665</v>
      </c>
      <c r="E912" t="s">
        <v>756</v>
      </c>
      <c r="F912" s="10" t="str">
        <f t="shared" si="10"/>
        <v>1</v>
      </c>
    </row>
    <row r="913" spans="1:6">
      <c r="A913" t="s">
        <v>1528</v>
      </c>
      <c r="B913" t="str">
        <f>IFERROR(INDEX('ALLEGATO2-ORI'!$B:$B,MATCH(A913,'ALLEGATO2-ORI'!$A:$A,0)),A913)</f>
        <v>Tigliole</v>
      </c>
      <c r="C913" t="s">
        <v>1666</v>
      </c>
      <c r="E913" t="s">
        <v>756</v>
      </c>
      <c r="F913" s="10" t="str">
        <f t="shared" si="10"/>
        <v>1</v>
      </c>
    </row>
    <row r="914" spans="1:6">
      <c r="A914" t="s">
        <v>1529</v>
      </c>
      <c r="B914" t="str">
        <f>IFERROR(INDEX('ALLEGATO2-ORI'!$B:$B,MATCH(A914,'ALLEGATO2-ORI'!$A:$A,0)),A914)</f>
        <v>Trecate</v>
      </c>
      <c r="C914" t="s">
        <v>1665</v>
      </c>
      <c r="E914" t="s">
        <v>756</v>
      </c>
      <c r="F914" s="10" t="str">
        <f t="shared" si="10"/>
        <v>1</v>
      </c>
    </row>
    <row r="915" spans="1:6">
      <c r="A915" t="s">
        <v>1530</v>
      </c>
      <c r="B915" t="str">
        <f>IFERROR(INDEX('ALLEGATO2-ORI'!$B:$B,MATCH(A915,'ALLEGATO2-ORI'!$A:$A,0)),A915)</f>
        <v>U.M. Langa Astigiana Val Bormida</v>
      </c>
      <c r="C915" t="s">
        <v>1664</v>
      </c>
      <c r="E915" t="s">
        <v>756</v>
      </c>
      <c r="F915" s="10" t="str">
        <f t="shared" si="10"/>
        <v>1</v>
      </c>
    </row>
    <row r="916" spans="1:6">
      <c r="A916" t="s">
        <v>248</v>
      </c>
      <c r="B916" t="str">
        <f>IFERROR(INDEX('ALLEGATO2-ORI'!$B:$B,MATCH(A916,'ALLEGATO2-ORI'!$A:$A,0)),A916)</f>
        <v>Unione Bassa Est Parmense</v>
      </c>
      <c r="C916" t="s">
        <v>1665</v>
      </c>
      <c r="E916" t="s">
        <v>756</v>
      </c>
      <c r="F916" s="10" t="str">
        <f t="shared" si="10"/>
        <v>1</v>
      </c>
    </row>
    <row r="917" spans="1:6">
      <c r="A917" t="s">
        <v>1531</v>
      </c>
      <c r="B917" t="str">
        <f>IFERROR(INDEX('ALLEGATO2-ORI'!$B:$B,MATCH(A917,'ALLEGATO2-ORI'!$A:$A,0)),A917)</f>
        <v>Unione Bassa Sesia</v>
      </c>
      <c r="C917" t="s">
        <v>1666</v>
      </c>
      <c r="E917" t="s">
        <v>756</v>
      </c>
      <c r="F917" s="10" t="str">
        <f t="shared" si="10"/>
        <v>1</v>
      </c>
    </row>
    <row r="918" spans="1:6">
      <c r="A918" t="s">
        <v>1532</v>
      </c>
      <c r="B918" t="str">
        <f>IFERROR(INDEX('ALLEGATO2-ORI'!$B:$B,MATCH(A918,'ALLEGATO2-ORI'!$A:$A,0)),A918)</f>
        <v>Unione Collinare Vigne e Vini</v>
      </c>
      <c r="C918" t="s">
        <v>1664</v>
      </c>
      <c r="E918" t="s">
        <v>756</v>
      </c>
      <c r="F918" s="10" t="str">
        <f t="shared" si="10"/>
        <v>1</v>
      </c>
    </row>
    <row r="919" spans="1:6">
      <c r="A919" t="s">
        <v>1533</v>
      </c>
      <c r="B919" t="str">
        <f>IFERROR(INDEX('ALLEGATO2-ORI'!$B:$B,MATCH(A919,'ALLEGATO2-ORI'!$A:$A,0)),A919)</f>
        <v>Unione Comuni del Pratomagno</v>
      </c>
      <c r="C919" t="s">
        <v>1664</v>
      </c>
      <c r="E919" t="s">
        <v>756</v>
      </c>
      <c r="F919" s="10" t="str">
        <f t="shared" si="10"/>
        <v>1</v>
      </c>
    </row>
    <row r="920" spans="1:6">
      <c r="A920" t="s">
        <v>1534</v>
      </c>
      <c r="B920" t="str">
        <f>IFERROR(INDEX('ALLEGATO2-ORI'!$B:$B,MATCH(A920,'ALLEGATO2-ORI'!$A:$A,0)),A920)</f>
        <v>Unione Comuni del Sorbara</v>
      </c>
      <c r="C920" t="s">
        <v>1663</v>
      </c>
      <c r="E920" t="s">
        <v>756</v>
      </c>
      <c r="F920" s="10" t="str">
        <f t="shared" si="10"/>
        <v>1</v>
      </c>
    </row>
    <row r="921" spans="1:6">
      <c r="A921" t="s">
        <v>1535</v>
      </c>
      <c r="B921" t="str">
        <f>IFERROR(INDEX('ALLEGATO2-ORI'!$B:$B,MATCH(A921,'ALLEGATO2-ORI'!$A:$A,0)),A921)</f>
        <v>Unione Comuni Garfagnana</v>
      </c>
      <c r="C921" t="s">
        <v>1665</v>
      </c>
      <c r="E921" t="s">
        <v>756</v>
      </c>
      <c r="F921" s="10" t="str">
        <f t="shared" si="10"/>
        <v>1</v>
      </c>
    </row>
    <row r="922" spans="1:6">
      <c r="A922" t="s">
        <v>1536</v>
      </c>
      <c r="B922" t="str">
        <f>IFERROR(INDEX('ALLEGATO2-ORI'!$B:$B,MATCH(A922,'ALLEGATO2-ORI'!$A:$A,0)),A922)</f>
        <v>Unione Comuni Montani Appennino Pistoiese</v>
      </c>
      <c r="C922" t="s">
        <v>1664</v>
      </c>
      <c r="E922" t="s">
        <v>756</v>
      </c>
      <c r="F922" s="10" t="str">
        <f t="shared" si="10"/>
        <v>1</v>
      </c>
    </row>
    <row r="923" spans="1:6">
      <c r="A923" t="s">
        <v>1537</v>
      </c>
      <c r="B923" t="str">
        <f>IFERROR(INDEX('ALLEGATO2-ORI'!$B:$B,MATCH(A923,'ALLEGATO2-ORI'!$A:$A,0)),A923)</f>
        <v>Unione Comuni Montani del Casentino</v>
      </c>
      <c r="C923" t="s">
        <v>1665</v>
      </c>
      <c r="E923" t="s">
        <v>756</v>
      </c>
      <c r="F923" s="10" t="str">
        <f t="shared" si="10"/>
        <v>1</v>
      </c>
    </row>
    <row r="924" spans="1:6">
      <c r="A924" t="s">
        <v>1538</v>
      </c>
      <c r="B924" t="str">
        <f>IFERROR(INDEX('ALLEGATO2-ORI'!$B:$B,MATCH(A924,'ALLEGATO2-ORI'!$A:$A,0)),A924)</f>
        <v>Unione Comuni Montani del Mugello</v>
      </c>
      <c r="C924" t="s">
        <v>1663</v>
      </c>
      <c r="E924" t="s">
        <v>756</v>
      </c>
      <c r="F924" s="10" t="str">
        <f t="shared" si="10"/>
        <v>1</v>
      </c>
    </row>
    <row r="925" spans="1:6">
      <c r="A925" t="s">
        <v>1675</v>
      </c>
      <c r="B925" t="str">
        <f>IFERROR(INDEX('ALLEGATO2-ORI'!$B:$B,MATCH(A925,'ALLEGATO2-ORI'!$A:$A,0)),A925)</f>
        <v>Unione comuni Val di Merse</v>
      </c>
      <c r="C925" t="s">
        <v>1664</v>
      </c>
      <c r="E925" t="s">
        <v>756</v>
      </c>
      <c r="F925" s="10" t="str">
        <f t="shared" si="10"/>
        <v>1</v>
      </c>
    </row>
    <row r="926" spans="1:6">
      <c r="A926" t="s">
        <v>1539</v>
      </c>
      <c r="B926" t="str">
        <f>IFERROR(INDEX('ALLEGATO2-ORI'!$B:$B,MATCH(A926,'ALLEGATO2-ORI'!$A:$A,0)),A926)</f>
        <v>Unione Comuni Valdarno e Valdisieve</v>
      </c>
      <c r="C926" t="s">
        <v>1663</v>
      </c>
      <c r="E926" t="s">
        <v>756</v>
      </c>
      <c r="F926" s="10" t="str">
        <f t="shared" si="10"/>
        <v>1</v>
      </c>
    </row>
    <row r="927" spans="1:6">
      <c r="A927" t="s">
        <v>1540</v>
      </c>
      <c r="B927" t="str">
        <f>IFERROR(INDEX('ALLEGATO2-ORI'!$B:$B,MATCH(A927,'ALLEGATO2-ORI'!$A:$A,0)),A927)</f>
        <v>Unione Comuni Valdichiana Senese</v>
      </c>
      <c r="C927" t="s">
        <v>1663</v>
      </c>
      <c r="E927" t="s">
        <v>756</v>
      </c>
      <c r="F927" s="10" t="str">
        <f t="shared" si="10"/>
        <v>1</v>
      </c>
    </row>
    <row r="928" spans="1:6">
      <c r="A928" t="s">
        <v>1541</v>
      </c>
      <c r="B928" t="str">
        <f>IFERROR(INDEX('ALLEGATO2-ORI'!$B:$B,MATCH(A928,'ALLEGATO2-ORI'!$A:$A,0)),A928)</f>
        <v>Unione Bassa Reggiana</v>
      </c>
      <c r="C928" t="s">
        <v>1663</v>
      </c>
      <c r="E928" t="s">
        <v>756</v>
      </c>
      <c r="F928" s="10" t="str">
        <f t="shared" si="10"/>
        <v>1</v>
      </c>
    </row>
    <row r="929" spans="1:6">
      <c r="A929" t="s">
        <v>1542</v>
      </c>
      <c r="B929" t="str">
        <f>IFERROR(INDEX('ALLEGATO2-ORI'!$B:$B,MATCH(A929,'ALLEGATO2-ORI'!$A:$A,0)),A929)</f>
        <v>Unione Distretto Ceramico</v>
      </c>
      <c r="C929" t="s">
        <v>1667</v>
      </c>
      <c r="E929" t="s">
        <v>756</v>
      </c>
      <c r="F929" s="10" t="str">
        <f t="shared" si="10"/>
        <v>1</v>
      </c>
    </row>
    <row r="930" spans="1:6">
      <c r="A930" t="s">
        <v>1543</v>
      </c>
      <c r="B930" t="str">
        <f>IFERROR(INDEX('ALLEGATO2-ORI'!$B:$B,MATCH(A930,'ALLEGATO2-ORI'!$A:$A,0)),A930)</f>
        <v>Unione dei Comuni del Frignano</v>
      </c>
      <c r="C930" t="s">
        <v>1665</v>
      </c>
      <c r="E930" t="s">
        <v>756</v>
      </c>
      <c r="F930" s="10" t="str">
        <f t="shared" si="10"/>
        <v>1</v>
      </c>
    </row>
    <row r="931" spans="1:6">
      <c r="A931" t="s">
        <v>1544</v>
      </c>
      <c r="B931" t="str">
        <f>IFERROR(INDEX('ALLEGATO2-ORI'!$B:$B,MATCH(A931,'ALLEGATO2-ORI'!$A:$A,0)),A931)</f>
        <v>Unione dei Comuni della Bassa Romagna</v>
      </c>
      <c r="C931" t="s">
        <v>1667</v>
      </c>
      <c r="E931" t="s">
        <v>756</v>
      </c>
      <c r="F931" s="10" t="str">
        <f t="shared" si="10"/>
        <v>1</v>
      </c>
    </row>
    <row r="932" spans="1:6">
      <c r="A932" t="s">
        <v>1545</v>
      </c>
      <c r="B932" t="str">
        <f>IFERROR(INDEX('ALLEGATO2-ORI'!$B:$B,MATCH(A932,'ALLEGATO2-ORI'!$A:$A,0)),A932)</f>
        <v>Unione dei Comuni dell'Alta Valle Arroscia</v>
      </c>
      <c r="C932" t="s">
        <v>1666</v>
      </c>
      <c r="E932" t="s">
        <v>756</v>
      </c>
      <c r="F932" s="10" t="str">
        <f t="shared" si="10"/>
        <v>1</v>
      </c>
    </row>
    <row r="933" spans="1:6">
      <c r="A933" t="s">
        <v>1546</v>
      </c>
      <c r="B933" t="str">
        <f>IFERROR(INDEX('ALLEGATO2-ORI'!$B:$B,MATCH(A933,'ALLEGATO2-ORI'!$A:$A,0)),A933)</f>
        <v>Unione del Fossanese</v>
      </c>
      <c r="C933" t="s">
        <v>1664</v>
      </c>
      <c r="E933" t="s">
        <v>756</v>
      </c>
      <c r="F933" s="10" t="str">
        <f t="shared" si="10"/>
        <v>1</v>
      </c>
    </row>
    <row r="934" spans="1:6">
      <c r="A934" t="s">
        <v>125</v>
      </c>
      <c r="B934" t="str">
        <f>IFERROR(INDEX('ALLEGATO2-ORI'!$B:$B,MATCH(A934,'ALLEGATO2-ORI'!$A:$A,0)),A934)</f>
        <v>Unione della Romagna Faentina</v>
      </c>
      <c r="C934" t="s">
        <v>1663</v>
      </c>
      <c r="E934" t="s">
        <v>756</v>
      </c>
      <c r="F934" s="10" t="str">
        <f t="shared" si="10"/>
        <v>1</v>
      </c>
    </row>
    <row r="935" spans="1:6">
      <c r="A935" t="s">
        <v>1613</v>
      </c>
      <c r="B935" t="str">
        <f>IFERROR(INDEX('ALLEGATO2-ORI'!$B:$B,MATCH(A935,'ALLEGATO2-ORI'!$A:$A,0)),A935)</f>
        <v>Unione Terre d'Argine</v>
      </c>
      <c r="C935" t="s">
        <v>1667</v>
      </c>
      <c r="E935" t="s">
        <v>756</v>
      </c>
      <c r="F935" s="10" t="str">
        <f t="shared" si="10"/>
        <v>1</v>
      </c>
    </row>
    <row r="936" spans="1:6">
      <c r="A936" t="s">
        <v>1547</v>
      </c>
      <c r="B936" t="str">
        <f>IFERROR(INDEX('ALLEGATO2-ORI'!$B:$B,MATCH(A936,'ALLEGATO2-ORI'!$A:$A,0)),A936)</f>
        <v>Unione di Comuni Colline di Langa e del Barolo</v>
      </c>
      <c r="C936" t="s">
        <v>1664</v>
      </c>
      <c r="E936" t="s">
        <v>756</v>
      </c>
      <c r="F936" s="10" t="str">
        <f t="shared" si="10"/>
        <v>1</v>
      </c>
    </row>
    <row r="937" spans="1:6">
      <c r="A937" t="s">
        <v>1548</v>
      </c>
      <c r="B937" t="str">
        <f>IFERROR(INDEX('ALLEGATO2-ORI'!$B:$B,MATCH(A937,'ALLEGATO2-ORI'!$A:$A,0)),A937)</f>
        <v>Unione Romagna Forlivese</v>
      </c>
      <c r="C937" t="s">
        <v>1663</v>
      </c>
      <c r="E937" t="s">
        <v>756</v>
      </c>
      <c r="F937" s="10" t="str">
        <f t="shared" si="10"/>
        <v>1</v>
      </c>
    </row>
    <row r="938" spans="1:6">
      <c r="A938" t="s">
        <v>1549</v>
      </c>
      <c r="B938" t="str">
        <f>IFERROR(INDEX('ALLEGATO2-ORI'!$B:$B,MATCH(A938,'ALLEGATO2-ORI'!$A:$A,0)),A938)</f>
        <v>Unione di Comuni della Versilia</v>
      </c>
      <c r="C938" t="s">
        <v>1663</v>
      </c>
      <c r="E938" t="s">
        <v>756</v>
      </c>
      <c r="F938" s="10" t="str">
        <f t="shared" ref="F938:F958" si="11">RIGHT(E938,1)</f>
        <v>1</v>
      </c>
    </row>
    <row r="939" spans="1:6">
      <c r="A939" t="s">
        <v>1550</v>
      </c>
      <c r="B939" t="str">
        <f>IFERROR(INDEX('ALLEGATO2-ORI'!$B:$B,MATCH(A939,'ALLEGATO2-ORI'!$A:$A,0)),A939)</f>
        <v>Unione di Comuni Val bisenzio</v>
      </c>
      <c r="C939" t="s">
        <v>1664</v>
      </c>
      <c r="E939" t="s">
        <v>756</v>
      </c>
      <c r="F939" s="10" t="str">
        <f t="shared" si="11"/>
        <v>1</v>
      </c>
    </row>
    <row r="940" spans="1:6">
      <c r="A940" t="s">
        <v>1551</v>
      </c>
      <c r="B940" t="str">
        <f>IFERROR(INDEX('ALLEGATO2-ORI'!$B:$B,MATCH(A940,'ALLEGATO2-ORI'!$A:$A,0)),A940)</f>
        <v>Unione Lombarda dei Comuni Oglio Ciria</v>
      </c>
      <c r="C940" t="s">
        <v>1666</v>
      </c>
      <c r="E940" t="s">
        <v>756</v>
      </c>
      <c r="F940" s="10" t="str">
        <f t="shared" si="11"/>
        <v>1</v>
      </c>
    </row>
    <row r="941" spans="1:6">
      <c r="A941" t="s">
        <v>1552</v>
      </c>
      <c r="B941" t="str">
        <f>IFERROR(INDEX('ALLEGATO2-ORI'!$B:$B,MATCH(A941,'ALLEGATO2-ORI'!$A:$A,0)),A941)</f>
        <v>Unione Montana Comuni del Monviso</v>
      </c>
      <c r="C941" t="s">
        <v>1664</v>
      </c>
      <c r="E941" t="s">
        <v>756</v>
      </c>
      <c r="F941" s="10" t="str">
        <f t="shared" si="11"/>
        <v>1</v>
      </c>
    </row>
    <row r="942" spans="1:6">
      <c r="A942" t="s">
        <v>1553</v>
      </c>
      <c r="B942" t="str">
        <f>IFERROR(INDEX('ALLEGATO2-ORI'!$B:$B,MATCH(A942,'ALLEGATO2-ORI'!$A:$A,0)),A942)</f>
        <v>Unione Montana dal Tobbio al Colma</v>
      </c>
      <c r="C942" t="s">
        <v>1666</v>
      </c>
      <c r="E942" t="s">
        <v>756</v>
      </c>
      <c r="F942" s="10" t="str">
        <f t="shared" si="11"/>
        <v>1</v>
      </c>
    </row>
    <row r="943" spans="1:6">
      <c r="A943" t="s">
        <v>1554</v>
      </c>
      <c r="B943" t="str">
        <f>IFERROR(INDEX('ALLEGATO2-ORI'!$B:$B,MATCH(A943,'ALLEGATO2-ORI'!$A:$A,0)),A943)</f>
        <v>Unione Montana dei Comuni del Biellese Orientale</v>
      </c>
      <c r="C943" t="s">
        <v>1680</v>
      </c>
      <c r="E943" t="s">
        <v>756</v>
      </c>
      <c r="F943" s="10" t="str">
        <f t="shared" si="11"/>
        <v>1</v>
      </c>
    </row>
    <row r="944" spans="1:6">
      <c r="A944" t="s">
        <v>1555</v>
      </c>
      <c r="B944" t="str">
        <f>IFERROR(INDEX('ALLEGATO2-ORI'!$B:$B,MATCH(A944,'ALLEGATO2-ORI'!$A:$A,0)),A944)</f>
        <v>Unione Appennino Reggiano</v>
      </c>
      <c r="C944" t="s">
        <v>1665</v>
      </c>
      <c r="E944" t="s">
        <v>756</v>
      </c>
      <c r="F944" s="10" t="str">
        <f t="shared" si="11"/>
        <v>1</v>
      </c>
    </row>
    <row r="945" spans="1:6">
      <c r="A945" t="s">
        <v>1556</v>
      </c>
      <c r="B945" t="str">
        <f>IFERROR(INDEX('ALLEGATO2-ORI'!$B:$B,MATCH(A945,'ALLEGATO2-ORI'!$A:$A,0)),A945)</f>
        <v>Unione Montana del Pinerolese</v>
      </c>
      <c r="C945" t="s">
        <v>1665</v>
      </c>
      <c r="E945" t="s">
        <v>756</v>
      </c>
      <c r="F945" s="10" t="str">
        <f t="shared" si="11"/>
        <v>1</v>
      </c>
    </row>
    <row r="946" spans="1:6">
      <c r="A946" t="s">
        <v>1557</v>
      </c>
      <c r="B946" t="str">
        <f>IFERROR(INDEX('ALLEGATO2-ORI'!$B:$B,MATCH(A946,'ALLEGATO2-ORI'!$A:$A,0)),A946)</f>
        <v>Unione Montana Mondolè</v>
      </c>
      <c r="C946" t="s">
        <v>1664</v>
      </c>
      <c r="E946" t="s">
        <v>756</v>
      </c>
      <c r="F946" s="10" t="str">
        <f t="shared" si="11"/>
        <v>1</v>
      </c>
    </row>
    <row r="947" spans="1:6">
      <c r="A947" t="s">
        <v>1558</v>
      </c>
      <c r="B947" t="str">
        <f>IFERROR(INDEX('ALLEGATO2-ORI'!$B:$B,MATCH(A947,'ALLEGATO2-ORI'!$A:$A,0)),A947)</f>
        <v>Unione Montana Valle Grana</v>
      </c>
      <c r="C947" t="s">
        <v>1664</v>
      </c>
      <c r="E947" t="s">
        <v>756</v>
      </c>
      <c r="F947" s="10" t="str">
        <f t="shared" si="11"/>
        <v>1</v>
      </c>
    </row>
    <row r="948" spans="1:6">
      <c r="A948" t="s">
        <v>1559</v>
      </c>
      <c r="B948" t="str">
        <f>IFERROR(INDEX('ALLEGATO2-ORI'!$B:$B,MATCH(A948,'ALLEGATO2-ORI'!$A:$A,0)),A948)</f>
        <v>Unione Montana Valle Stura</v>
      </c>
      <c r="C948" t="s">
        <v>1664</v>
      </c>
      <c r="E948" t="s">
        <v>756</v>
      </c>
      <c r="F948" s="10" t="str">
        <f t="shared" si="11"/>
        <v>1</v>
      </c>
    </row>
    <row r="949" spans="1:6">
      <c r="A949" t="s">
        <v>1676</v>
      </c>
      <c r="B949" t="str">
        <f>IFERROR(INDEX('ALLEGATO2-ORI'!$B:$B,MATCH(A949,'ALLEGATO2-ORI'!$A:$A,0)),A949)</f>
        <v>Unione Montana Valle Susa</v>
      </c>
      <c r="C949" t="s">
        <v>1663</v>
      </c>
      <c r="E949" t="s">
        <v>756</v>
      </c>
      <c r="F949" s="10" t="str">
        <f t="shared" si="11"/>
        <v>1</v>
      </c>
    </row>
    <row r="950" spans="1:6">
      <c r="A950" t="s">
        <v>1560</v>
      </c>
      <c r="B950" t="str">
        <f>IFERROR(INDEX('ALLEGATO2-ORI'!$B:$B,MATCH(A950,'ALLEGATO2-ORI'!$A:$A,0)),A950)</f>
        <v>Unione Montana Valle Varaita</v>
      </c>
      <c r="C950" t="s">
        <v>1664</v>
      </c>
      <c r="E950" t="s">
        <v>756</v>
      </c>
      <c r="F950" s="10" t="str">
        <f t="shared" si="11"/>
        <v>1</v>
      </c>
    </row>
    <row r="951" spans="1:6">
      <c r="A951" t="s">
        <v>1561</v>
      </c>
      <c r="B951" t="str">
        <f>IFERROR(INDEX('ALLEGATO2-ORI'!$B:$B,MATCH(A951,'ALLEGATO2-ORI'!$A:$A,0)),A951)</f>
        <v>Unione Montana Valli di Lanzo, Ceronda e Casternone</v>
      </c>
      <c r="C951" t="s">
        <v>1665</v>
      </c>
      <c r="E951" t="s">
        <v>756</v>
      </c>
      <c r="F951" s="10" t="str">
        <f t="shared" si="11"/>
        <v>1</v>
      </c>
    </row>
    <row r="952" spans="1:6">
      <c r="A952" t="s">
        <v>245</v>
      </c>
      <c r="B952" t="str">
        <f>IFERROR(INDEX('ALLEGATO2-ORI'!$B:$B,MATCH(A952,'ALLEGATO2-ORI'!$A:$A,0)),A952)</f>
        <v>Unione Pedemontana Parmense</v>
      </c>
      <c r="C952" t="s">
        <v>1663</v>
      </c>
      <c r="E952" t="s">
        <v>756</v>
      </c>
      <c r="F952" s="10" t="str">
        <f t="shared" si="11"/>
        <v>1</v>
      </c>
    </row>
    <row r="953" spans="1:6">
      <c r="A953" t="s">
        <v>1562</v>
      </c>
      <c r="B953" t="str">
        <f>IFERROR(INDEX('ALLEGATO2-ORI'!$B:$B,MATCH(A953,'ALLEGATO2-ORI'!$A:$A,0)),A953)</f>
        <v>Unione Valle Savio</v>
      </c>
      <c r="C953" t="s">
        <v>1667</v>
      </c>
      <c r="E953" t="s">
        <v>756</v>
      </c>
      <c r="F953" s="10" t="str">
        <f t="shared" si="11"/>
        <v>1</v>
      </c>
    </row>
    <row r="954" spans="1:6">
      <c r="A954" t="s">
        <v>51</v>
      </c>
      <c r="B954" t="str">
        <f>IFERROR(INDEX('ALLEGATO2-ORI'!$B:$B,MATCH(A954,'ALLEGATO2-ORI'!$A:$A,0)),A954)</f>
        <v>Unione Valli e Delizie</v>
      </c>
      <c r="C954" t="s">
        <v>1665</v>
      </c>
      <c r="E954" t="s">
        <v>756</v>
      </c>
      <c r="F954" s="10" t="str">
        <f t="shared" si="11"/>
        <v>1</v>
      </c>
    </row>
    <row r="955" spans="1:6">
      <c r="A955" t="s">
        <v>1563</v>
      </c>
      <c r="B955" t="str">
        <f>IFERROR(INDEX('ALLEGATO2-ORI'!$B:$B,MATCH(A955,'ALLEGATO2-ORI'!$A:$A,0)),A955)</f>
        <v>Valenza</v>
      </c>
      <c r="C955" t="s">
        <v>1665</v>
      </c>
      <c r="E955" t="s">
        <v>756</v>
      </c>
      <c r="F955" s="10" t="str">
        <f t="shared" si="11"/>
        <v>1</v>
      </c>
    </row>
    <row r="956" spans="1:6">
      <c r="A956" t="s">
        <v>681</v>
      </c>
      <c r="B956" t="str">
        <f>IFERROR(INDEX('ALLEGATO2-ORI'!$B:$B,MATCH(A956,'ALLEGATO2-ORI'!$A:$A,0)),A956)</f>
        <v>Valsamoggia</v>
      </c>
      <c r="C956" t="s">
        <v>1665</v>
      </c>
      <c r="E956" t="s">
        <v>756</v>
      </c>
      <c r="F956" s="10" t="str">
        <f t="shared" si="11"/>
        <v>1</v>
      </c>
    </row>
    <row r="957" spans="1:6">
      <c r="A957" t="s">
        <v>1564</v>
      </c>
      <c r="B957" t="str">
        <f>IFERROR(INDEX('ALLEGATO2-ORI'!$B:$B,MATCH(A957,'ALLEGATO2-ORI'!$A:$A,0)),A957)</f>
        <v>Verbania</v>
      </c>
      <c r="C957" t="s">
        <v>738</v>
      </c>
      <c r="E957" t="s">
        <v>756</v>
      </c>
      <c r="F957" s="10" t="str">
        <f t="shared" si="11"/>
        <v>1</v>
      </c>
    </row>
    <row r="958" spans="1:6">
      <c r="A958" t="s">
        <v>1565</v>
      </c>
      <c r="B958" t="str">
        <f>IFERROR(INDEX('ALLEGATO2-ORI'!$B:$B,MATCH(A958,'ALLEGATO2-ORI'!$A:$A,0)),A958)</f>
        <v>Viù</v>
      </c>
      <c r="C958" t="s">
        <v>736</v>
      </c>
      <c r="E958" t="s">
        <v>756</v>
      </c>
      <c r="F958" s="10" t="str">
        <f t="shared" si="11"/>
        <v>1</v>
      </c>
    </row>
    <row r="959" spans="1:6">
      <c r="A959" t="s">
        <v>1679</v>
      </c>
    </row>
    <row r="960" spans="1:6">
      <c r="A960" t="s">
        <v>1679</v>
      </c>
    </row>
    <row r="961" spans="1:6">
      <c r="A961" t="s">
        <v>1679</v>
      </c>
    </row>
    <row r="962" spans="1:6">
      <c r="A962" t="s">
        <v>1679</v>
      </c>
    </row>
    <row r="963" spans="1:6">
      <c r="A963" s="25" t="s">
        <v>1566</v>
      </c>
      <c r="B963" s="25" t="s">
        <v>1566</v>
      </c>
      <c r="C963" s="25" t="s">
        <v>1567</v>
      </c>
      <c r="D963" s="25"/>
      <c r="F963" s="10" t="str">
        <f t="shared" ref="F963" si="12">RIGHT(E963,1)</f>
        <v/>
      </c>
    </row>
    <row r="964" spans="1:6">
      <c r="A964" t="s">
        <v>1568</v>
      </c>
      <c r="B964" t="str">
        <f>IFERROR(INDEX('ALLEGATO2-ORI'!$B:$B,MATCH(A964,'ALLEGATO2-ORI'!$A:$A,0)),A964)</f>
        <v>Carpenedolo</v>
      </c>
      <c r="C964" t="s">
        <v>1667</v>
      </c>
      <c r="E964" t="s">
        <v>1095</v>
      </c>
      <c r="F964" s="10" t="s">
        <v>741</v>
      </c>
    </row>
    <row r="965" spans="1:6">
      <c r="A965" t="s">
        <v>1569</v>
      </c>
      <c r="B965" t="str">
        <f>IFERROR(INDEX('ALLEGATO2-ORI'!$B:$B,MATCH(A965,'ALLEGATO2-ORI'!$A:$A,0)),A965)</f>
        <v>Casalmaggiore</v>
      </c>
      <c r="C965" t="s">
        <v>1665</v>
      </c>
      <c r="E965" t="s">
        <v>1095</v>
      </c>
      <c r="F965" s="10" t="s">
        <v>741</v>
      </c>
    </row>
    <row r="966" spans="1:6">
      <c r="A966" t="s">
        <v>1570</v>
      </c>
      <c r="B966" t="str">
        <f>IFERROR(INDEX('ALLEGATO2-ORI'!$B:$B,MATCH(A966,'ALLEGATO2-ORI'!$A:$A,0)),A966)</f>
        <v>Cassano Magnago</v>
      </c>
      <c r="C966" t="s">
        <v>1665</v>
      </c>
      <c r="E966" t="s">
        <v>1095</v>
      </c>
      <c r="F966" s="10" t="s">
        <v>741</v>
      </c>
    </row>
    <row r="967" spans="1:6">
      <c r="A967" t="s">
        <v>1571</v>
      </c>
      <c r="B967" t="str">
        <f>IFERROR(INDEX('ALLEGATO2-ORI'!$B:$B,MATCH(A967,'ALLEGATO2-ORI'!$A:$A,0)),A967)</f>
        <v>Casteggio</v>
      </c>
      <c r="C967" t="s">
        <v>1664</v>
      </c>
      <c r="E967" t="s">
        <v>1095</v>
      </c>
      <c r="F967" s="10" t="s">
        <v>741</v>
      </c>
    </row>
    <row r="968" spans="1:6">
      <c r="A968" t="s">
        <v>1572</v>
      </c>
      <c r="B968" t="str">
        <f>IFERROR(INDEX('ALLEGATO2-ORI'!$B:$B,MATCH(A968,'ALLEGATO2-ORI'!$A:$A,0)),A968)</f>
        <v>Chieri</v>
      </c>
      <c r="C968" t="s">
        <v>1665</v>
      </c>
      <c r="E968" t="s">
        <v>1095</v>
      </c>
      <c r="F968" s="10" t="s">
        <v>741</v>
      </c>
    </row>
    <row r="969" spans="1:6">
      <c r="A969" t="s">
        <v>1573</v>
      </c>
      <c r="B969" t="str">
        <f>IFERROR(INDEX('ALLEGATO2-ORI'!$B:$B,MATCH(A969,'ALLEGATO2-ORI'!$A:$A,0)),A969)</f>
        <v>Cicagna</v>
      </c>
      <c r="C969" t="s">
        <v>1666</v>
      </c>
      <c r="E969" t="s">
        <v>1095</v>
      </c>
      <c r="F969" s="10" t="s">
        <v>741</v>
      </c>
    </row>
    <row r="970" spans="1:6">
      <c r="A970" t="s">
        <v>1574</v>
      </c>
      <c r="B970" t="str">
        <f>IFERROR(INDEX('ALLEGATO2-ORI'!$B:$B,MATCH(A970,'ALLEGATO2-ORI'!$A:$A,0)),A970)</f>
        <v>Cilavegna</v>
      </c>
      <c r="C970" t="s">
        <v>1665</v>
      </c>
      <c r="E970" t="s">
        <v>1095</v>
      </c>
      <c r="F970" s="10" t="s">
        <v>741</v>
      </c>
    </row>
    <row r="971" spans="1:6">
      <c r="A971" t="s">
        <v>1575</v>
      </c>
      <c r="B971" t="str">
        <f>IFERROR(INDEX('ALLEGATO2-ORI'!$B:$B,MATCH(A971,'ALLEGATO2-ORI'!$A:$A,0)),A971)</f>
        <v>Ciriè</v>
      </c>
      <c r="C971" t="s">
        <v>1663</v>
      </c>
      <c r="E971" t="s">
        <v>1095</v>
      </c>
      <c r="F971" s="10" t="s">
        <v>741</v>
      </c>
    </row>
    <row r="972" spans="1:6">
      <c r="A972" t="s">
        <v>1505</v>
      </c>
      <c r="B972" t="str">
        <f>IFERROR(INDEX('ALLEGATO2-ORI'!$B:$B,MATCH(A972,'ALLEGATO2-ORI'!$A:$A,0)),A972)</f>
        <v>Civitella Paganico</v>
      </c>
      <c r="C972" t="s">
        <v>1664</v>
      </c>
      <c r="E972" t="s">
        <v>1095</v>
      </c>
      <c r="F972" s="10" t="s">
        <v>741</v>
      </c>
    </row>
    <row r="973" spans="1:6">
      <c r="A973" t="s">
        <v>1576</v>
      </c>
      <c r="B973" t="str">
        <f>IFERROR(INDEX('ALLEGATO2-ORI'!$B:$B,MATCH(A973,'ALLEGATO2-ORI'!$A:$A,0)),A973)</f>
        <v>Comunità Collinare tra Baraggia e Bramaterra</v>
      </c>
      <c r="C973" t="s">
        <v>1666</v>
      </c>
      <c r="E973" t="s">
        <v>1095</v>
      </c>
      <c r="F973" s="10" t="s">
        <v>741</v>
      </c>
    </row>
    <row r="974" spans="1:6">
      <c r="A974" t="s">
        <v>1577</v>
      </c>
      <c r="B974" t="str">
        <f>IFERROR(INDEX('ALLEGATO2-ORI'!$B:$B,MATCH(A974,'ALLEGATO2-ORI'!$A:$A,0)),A974)</f>
        <v>Comunità Montana Castelli Romani e Prenestini</v>
      </c>
      <c r="C974" t="s">
        <v>1667</v>
      </c>
      <c r="E974" t="s">
        <v>1095</v>
      </c>
      <c r="F974" s="10" t="s">
        <v>741</v>
      </c>
    </row>
    <row r="975" spans="1:6">
      <c r="A975" t="s">
        <v>1578</v>
      </c>
      <c r="B975" t="str">
        <f>IFERROR(INDEX('ALLEGATO2-ORI'!$B:$B,MATCH(A975,'ALLEGATO2-ORI'!$A:$A,0)),A975)</f>
        <v>Comunità Montana del Sebino Bresciano</v>
      </c>
      <c r="C975" t="s">
        <v>1669</v>
      </c>
      <c r="E975" t="s">
        <v>1095</v>
      </c>
      <c r="F975" s="10" t="s">
        <v>741</v>
      </c>
    </row>
    <row r="976" spans="1:6">
      <c r="A976" t="s">
        <v>1579</v>
      </c>
      <c r="B976" t="str">
        <f>IFERROR(INDEX('ALLEGATO2-ORI'!$B:$B,MATCH(A976,'ALLEGATO2-ORI'!$A:$A,0)),A976)</f>
        <v>Comunità Montana di Valle Camonica</v>
      </c>
      <c r="C976" t="s">
        <v>1663</v>
      </c>
      <c r="E976" t="s">
        <v>1095</v>
      </c>
      <c r="F976" s="10" t="s">
        <v>741</v>
      </c>
    </row>
    <row r="977" spans="1:6">
      <c r="A977" t="s">
        <v>1580</v>
      </c>
      <c r="B977" t="str">
        <f>IFERROR(INDEX('ALLEGATO2-ORI'!$B:$B,MATCH(A977,'ALLEGATO2-ORI'!$A:$A,0)),A977)</f>
        <v>Comunità Montana di Valle Trompia</v>
      </c>
      <c r="C977" t="s">
        <v>1667</v>
      </c>
      <c r="E977" t="s">
        <v>1095</v>
      </c>
      <c r="F977" s="10" t="s">
        <v>741</v>
      </c>
    </row>
    <row r="978" spans="1:6">
      <c r="A978" t="s">
        <v>1677</v>
      </c>
      <c r="B978" t="str">
        <f>IFERROR(INDEX('ALLEGATO2-ORI'!$B:$B,MATCH(A978,'ALLEGATO2-ORI'!$A:$A,0)),A978)</f>
        <v>Comunità Montana laghi Bergamaschi</v>
      </c>
      <c r="C978" t="s">
        <v>1663</v>
      </c>
      <c r="E978" t="s">
        <v>1095</v>
      </c>
      <c r="F978" s="10" t="s">
        <v>741</v>
      </c>
    </row>
    <row r="979" spans="1:6">
      <c r="A979" t="s">
        <v>1582</v>
      </c>
      <c r="B979" t="str">
        <f>IFERROR(INDEX('ALLEGATO2-ORI'!$B:$B,MATCH(A979,'ALLEGATO2-ORI'!$A:$A,0)),A979)</f>
        <v>Comunità Montana Sirentina</v>
      </c>
      <c r="C979" t="s">
        <v>1666</v>
      </c>
      <c r="E979" t="s">
        <v>1095</v>
      </c>
      <c r="F979" s="10" t="s">
        <v>741</v>
      </c>
    </row>
    <row r="980" spans="1:6">
      <c r="A980" t="s">
        <v>1583</v>
      </c>
      <c r="B980" t="str">
        <f>IFERROR(INDEX('ALLEGATO2-ORI'!$B:$B,MATCH(A980,'ALLEGATO2-ORI'!$A:$A,0)),A980)</f>
        <v>Comunità Montana Valle di Comino</v>
      </c>
      <c r="C980" t="s">
        <v>1665</v>
      </c>
      <c r="E980" t="s">
        <v>1095</v>
      </c>
      <c r="F980" s="10" t="s">
        <v>741</v>
      </c>
    </row>
    <row r="981" spans="1:6">
      <c r="A981" t="s">
        <v>1584</v>
      </c>
      <c r="B981" t="str">
        <f>IFERROR(INDEX('ALLEGATO2-ORI'!$B:$B,MATCH(A981,'ALLEGATO2-ORI'!$A:$A,0)),A981)</f>
        <v>Cugnoli</v>
      </c>
      <c r="C981" t="s">
        <v>1663</v>
      </c>
      <c r="E981" t="s">
        <v>1095</v>
      </c>
      <c r="F981" s="10" t="s">
        <v>741</v>
      </c>
    </row>
    <row r="982" spans="1:6">
      <c r="A982" t="s">
        <v>1585</v>
      </c>
      <c r="B982" t="str">
        <f>IFERROR(INDEX('ALLEGATO2-ORI'!$B:$B,MATCH(A982,'ALLEGATO2-ORI'!$A:$A,0)),A982)</f>
        <v>Gavirate</v>
      </c>
      <c r="C982" t="s">
        <v>1663</v>
      </c>
      <c r="E982" t="s">
        <v>1095</v>
      </c>
      <c r="F982" s="10" t="s">
        <v>741</v>
      </c>
    </row>
    <row r="983" spans="1:6">
      <c r="A983" t="s">
        <v>1586</v>
      </c>
      <c r="B983" t="str">
        <f>IFERROR(INDEX('ALLEGATO2-ORI'!$B:$B,MATCH(A983,'ALLEGATO2-ORI'!$A:$A,0)),A983)</f>
        <v>Gorgonzola</v>
      </c>
      <c r="C983" t="s">
        <v>1667</v>
      </c>
      <c r="E983" t="s">
        <v>1095</v>
      </c>
      <c r="F983" s="10" t="s">
        <v>741</v>
      </c>
    </row>
    <row r="984" spans="1:6">
      <c r="A984" t="s">
        <v>1516</v>
      </c>
      <c r="B984" t="str">
        <f>IFERROR(INDEX('ALLEGATO2-ORI'!$B:$B,MATCH(A984,'ALLEGATO2-ORI'!$A:$A,0)),A984)</f>
        <v>Montemurlo</v>
      </c>
      <c r="C984" t="s">
        <v>1665</v>
      </c>
      <c r="E984" t="s">
        <v>1095</v>
      </c>
      <c r="F984" s="10" t="s">
        <v>741</v>
      </c>
    </row>
    <row r="985" spans="1:6">
      <c r="A985" t="s">
        <v>114</v>
      </c>
      <c r="B985" t="str">
        <f>IFERROR(INDEX('ALLEGATO2-ORI'!$B:$B,MATCH(A985,'ALLEGATO2-ORI'!$A:$A,0)),A985)</f>
        <v>Nuovo circondario Imolese</v>
      </c>
      <c r="C985" t="s">
        <v>1663</v>
      </c>
      <c r="E985" t="s">
        <v>1095</v>
      </c>
      <c r="F985" s="10" t="s">
        <v>741</v>
      </c>
    </row>
    <row r="986" spans="1:6">
      <c r="A986" t="s">
        <v>1588</v>
      </c>
      <c r="B986" t="str">
        <f>IFERROR(INDEX('ALLEGATO2-ORI'!$B:$B,MATCH(A986,'ALLEGATO2-ORI'!$A:$A,0)),A986)</f>
        <v>Offanengo</v>
      </c>
      <c r="C986" t="s">
        <v>1665</v>
      </c>
      <c r="E986" t="s">
        <v>1095</v>
      </c>
      <c r="F986" s="10" t="s">
        <v>741</v>
      </c>
    </row>
    <row r="987" spans="1:6">
      <c r="A987" t="s">
        <v>1589</v>
      </c>
      <c r="B987" t="str">
        <f>IFERROR(INDEX('ALLEGATO2-ORI'!$B:$B,MATCH(A987,'ALLEGATO2-ORI'!$A:$A,0)),A987)</f>
        <v>Palazzo Pignano</v>
      </c>
      <c r="C987" t="s">
        <v>1666</v>
      </c>
      <c r="E987" t="s">
        <v>1095</v>
      </c>
      <c r="F987" s="10" t="s">
        <v>741</v>
      </c>
    </row>
    <row r="988" spans="1:6">
      <c r="A988" t="s">
        <v>1590</v>
      </c>
      <c r="B988" t="str">
        <f>IFERROR(INDEX('ALLEGATO2-ORI'!$B:$B,MATCH(A988,'ALLEGATO2-ORI'!$A:$A,0)),A988)</f>
        <v>Pandino</v>
      </c>
      <c r="C988" t="s">
        <v>1665</v>
      </c>
      <c r="E988" t="s">
        <v>1095</v>
      </c>
      <c r="F988" s="10" t="s">
        <v>741</v>
      </c>
    </row>
    <row r="989" spans="1:6">
      <c r="A989" t="s">
        <v>1591</v>
      </c>
      <c r="B989" t="str">
        <f>IFERROR(INDEX('ALLEGATO2-ORI'!$B:$B,MATCH(A989,'ALLEGATO2-ORI'!$A:$A,0)),A989)</f>
        <v>Peccioli</v>
      </c>
      <c r="C989" t="s">
        <v>1664</v>
      </c>
      <c r="E989" t="s">
        <v>1095</v>
      </c>
      <c r="F989" s="10" t="s">
        <v>741</v>
      </c>
    </row>
    <row r="990" spans="1:6">
      <c r="A990" t="s">
        <v>1592</v>
      </c>
      <c r="B990" t="str">
        <f>IFERROR(INDEX('ALLEGATO2-ORI'!$B:$B,MATCH(A990,'ALLEGATO2-ORI'!$A:$A,0)),A990)</f>
        <v>Pescara</v>
      </c>
      <c r="C990" t="s">
        <v>1667</v>
      </c>
      <c r="E990" t="s">
        <v>1095</v>
      </c>
      <c r="F990" s="10" t="s">
        <v>741</v>
      </c>
    </row>
    <row r="991" spans="1:6">
      <c r="A991" t="s">
        <v>1593</v>
      </c>
      <c r="B991" t="str">
        <f>IFERROR(INDEX('ALLEGATO2-ORI'!$B:$B,MATCH(A991,'ALLEGATO2-ORI'!$A:$A,0)),A991)</f>
        <v>Pizzighettone</v>
      </c>
      <c r="C991" t="s">
        <v>1664</v>
      </c>
      <c r="E991" t="s">
        <v>1095</v>
      </c>
      <c r="F991" s="10" t="s">
        <v>741</v>
      </c>
    </row>
    <row r="992" spans="1:6">
      <c r="A992" t="s">
        <v>1594</v>
      </c>
      <c r="B992" t="str">
        <f>IFERROR(INDEX('ALLEGATO2-ORI'!$B:$B,MATCH(A992,'ALLEGATO2-ORI'!$A:$A,0)),A992)</f>
        <v>Poggio Mirteto</v>
      </c>
      <c r="C992" t="s">
        <v>1664</v>
      </c>
      <c r="E992" t="s">
        <v>1095</v>
      </c>
      <c r="F992" s="10" t="s">
        <v>741</v>
      </c>
    </row>
    <row r="993" spans="1:6">
      <c r="A993" t="s">
        <v>1525</v>
      </c>
      <c r="B993" t="str">
        <f>IFERROR(INDEX('ALLEGATO2-ORI'!$B:$B,MATCH(A993,'ALLEGATO2-ORI'!$A:$A,0)),A993)</f>
        <v>Provincia di Campobasso</v>
      </c>
      <c r="C993" t="s">
        <v>1664</v>
      </c>
      <c r="E993" t="s">
        <v>1095</v>
      </c>
      <c r="F993" s="10" t="s">
        <v>741</v>
      </c>
    </row>
    <row r="994" spans="1:6">
      <c r="A994" t="s">
        <v>1595</v>
      </c>
      <c r="B994" t="str">
        <f>IFERROR(INDEX('ALLEGATO2-ORI'!$B:$B,MATCH(A994,'ALLEGATO2-ORI'!$A:$A,0)),A994)</f>
        <v>Romanengo</v>
      </c>
      <c r="C994" t="s">
        <v>1666</v>
      </c>
      <c r="E994" t="s">
        <v>1095</v>
      </c>
      <c r="F994" s="10" t="s">
        <v>741</v>
      </c>
    </row>
    <row r="995" spans="1:6">
      <c r="A995" t="s">
        <v>1596</v>
      </c>
      <c r="B995" t="str">
        <f>IFERROR(INDEX('ALLEGATO2-ORI'!$B:$B,MATCH(A995,'ALLEGATO2-ORI'!$A:$A,0)),A995)</f>
        <v>Rosignano Marittimo</v>
      </c>
      <c r="C995" t="s">
        <v>1665</v>
      </c>
      <c r="E995" t="s">
        <v>1095</v>
      </c>
      <c r="F995" s="10" t="s">
        <v>741</v>
      </c>
    </row>
    <row r="996" spans="1:6">
      <c r="A996" t="s">
        <v>1597</v>
      </c>
      <c r="B996" t="str">
        <f>IFERROR(INDEX('ALLEGATO2-ORI'!$B:$B,MATCH(A996,'ALLEGATO2-ORI'!$A:$A,0)),A996)</f>
        <v>San Massimo</v>
      </c>
      <c r="C996" t="s">
        <v>1666</v>
      </c>
      <c r="E996" t="s">
        <v>1095</v>
      </c>
      <c r="F996" s="10" t="s">
        <v>741</v>
      </c>
    </row>
    <row r="997" spans="1:6">
      <c r="A997" t="s">
        <v>1598</v>
      </c>
      <c r="B997" t="str">
        <f>IFERROR(INDEX('ALLEGATO2-ORI'!$B:$B,MATCH(A997,'ALLEGATO2-ORI'!$A:$A,0)),A997)</f>
        <v>San Vincenzo</v>
      </c>
      <c r="C997" t="s">
        <v>1664</v>
      </c>
      <c r="E997" t="s">
        <v>1095</v>
      </c>
      <c r="F997" s="10" t="s">
        <v>741</v>
      </c>
    </row>
    <row r="998" spans="1:6">
      <c r="A998" t="s">
        <v>1599</v>
      </c>
      <c r="B998" t="str">
        <f>IFERROR(INDEX('ALLEGATO2-ORI'!$B:$B,MATCH(A998,'ALLEGATO2-ORI'!$A:$A,0)),A998)</f>
        <v>Sistema Cilento Soc. Cons. P.A.</v>
      </c>
      <c r="C998" t="s">
        <v>1663</v>
      </c>
      <c r="E998" t="s">
        <v>1095</v>
      </c>
      <c r="F998" s="10" t="s">
        <v>741</v>
      </c>
    </row>
    <row r="999" spans="1:6">
      <c r="A999" t="s">
        <v>1600</v>
      </c>
      <c r="B999" t="str">
        <f>IFERROR(INDEX('ALLEGATO2-ORI'!$B:$B,MATCH(A999,'ALLEGATO2-ORI'!$A:$A,0)),A999)</f>
        <v>Sosvima S.P.A.</v>
      </c>
      <c r="C999" t="s">
        <v>1663</v>
      </c>
      <c r="E999" t="s">
        <v>1095</v>
      </c>
      <c r="F999" s="10" t="s">
        <v>741</v>
      </c>
    </row>
    <row r="1000" spans="1:6">
      <c r="A1000" t="s">
        <v>1601</v>
      </c>
      <c r="B1000" t="str">
        <f>IFERROR(INDEX('ALLEGATO2-ORI'!$B:$B,MATCH(A1000,'ALLEGATO2-ORI'!$A:$A,0)),A1000)</f>
        <v>Unione Comunale dei Colli</v>
      </c>
      <c r="C1000" t="s">
        <v>1665</v>
      </c>
      <c r="E1000" t="s">
        <v>1095</v>
      </c>
      <c r="F1000" s="10" t="s">
        <v>741</v>
      </c>
    </row>
    <row r="1001" spans="1:6">
      <c r="A1001" t="s">
        <v>1602</v>
      </c>
      <c r="B1001" t="str">
        <f>IFERROR(INDEX('ALLEGATO2-ORI'!$B:$B,MATCH(A1001,'ALLEGATO2-ORI'!$A:$A,0)),A1001)</f>
        <v>Unione Comuni Amiata Val D’Orcia</v>
      </c>
      <c r="C1001" t="s">
        <v>1664</v>
      </c>
      <c r="E1001" t="s">
        <v>1095</v>
      </c>
      <c r="F1001" s="10" t="s">
        <v>741</v>
      </c>
    </row>
    <row r="1002" spans="1:6">
      <c r="A1002" t="s">
        <v>1603</v>
      </c>
      <c r="B1002" t="str">
        <f>IFERROR(INDEX('ALLEGATO2-ORI'!$B:$B,MATCH(A1002,'ALLEGATO2-ORI'!$A:$A,0)),A1002)</f>
        <v>Unione Comuni della Presolana</v>
      </c>
      <c r="C1002" t="s">
        <v>1664</v>
      </c>
      <c r="E1002" t="s">
        <v>1095</v>
      </c>
      <c r="F1002" s="10" t="s">
        <v>741</v>
      </c>
    </row>
    <row r="1003" spans="1:6">
      <c r="A1003" t="s">
        <v>150</v>
      </c>
      <c r="B1003" t="str">
        <f>IFERROR(INDEX('ALLEGATO2-ORI'!$B:$B,MATCH(A1003,'ALLEGATO2-ORI'!$A:$A,0)),A1003)</f>
        <v>Unione Comuni Modenesi Area Nord</v>
      </c>
      <c r="C1003" t="s">
        <v>1663</v>
      </c>
      <c r="E1003" t="s">
        <v>1095</v>
      </c>
      <c r="F1003" s="10" t="s">
        <v>741</v>
      </c>
    </row>
    <row r="1004" spans="1:6">
      <c r="A1004" t="s">
        <v>1604</v>
      </c>
      <c r="B1004" t="str">
        <f>IFERROR(INDEX('ALLEGATO2-ORI'!$B:$B,MATCH(A1004,'ALLEGATO2-ORI'!$A:$A,0)),A1004)</f>
        <v>Unione Comuni Montana Colline Metallifere</v>
      </c>
      <c r="C1004" t="s">
        <v>1664</v>
      </c>
      <c r="E1004" t="s">
        <v>1095</v>
      </c>
      <c r="F1004" s="10" t="s">
        <v>741</v>
      </c>
    </row>
    <row r="1005" spans="1:6">
      <c r="A1005" t="s">
        <v>1605</v>
      </c>
      <c r="B1005" t="str">
        <f>IFERROR(INDEX('ALLEGATO2-ORI'!$B:$B,MATCH(A1005,'ALLEGATO2-ORI'!$A:$A,0)),A1005)</f>
        <v>Unione Comuni Montani Alta Val di Cecina</v>
      </c>
      <c r="C1005" t="s">
        <v>1664</v>
      </c>
      <c r="E1005" t="s">
        <v>1095</v>
      </c>
      <c r="F1005" s="10" t="s">
        <v>741</v>
      </c>
    </row>
    <row r="1006" spans="1:6">
      <c r="A1006" t="s">
        <v>1606</v>
      </c>
      <c r="B1006" t="str">
        <f>IFERROR(INDEX('ALLEGATO2-ORI'!$B:$B,MATCH(A1006,'ALLEGATO2-ORI'!$A:$A,0)),A1006)</f>
        <v>Unione Comuni Montani Amiata Grossetano</v>
      </c>
      <c r="C1006" t="s">
        <v>1664</v>
      </c>
      <c r="E1006" t="s">
        <v>1095</v>
      </c>
      <c r="F1006" s="10" t="s">
        <v>741</v>
      </c>
    </row>
    <row r="1007" spans="1:6">
      <c r="A1007" t="s">
        <v>1607</v>
      </c>
      <c r="B1007" t="str">
        <f>IFERROR(INDEX('ALLEGATO2-ORI'!$B:$B,MATCH(A1007,'ALLEGATO2-ORI'!$A:$A,0)),A1007)</f>
        <v>Unione Comuni Montani Colline del Fiora</v>
      </c>
      <c r="C1007" t="s">
        <v>1664</v>
      </c>
      <c r="E1007" t="s">
        <v>1095</v>
      </c>
      <c r="F1007" s="10" t="s">
        <v>741</v>
      </c>
    </row>
    <row r="1008" spans="1:6">
      <c r="A1008" t="s">
        <v>1608</v>
      </c>
      <c r="B1008" t="str">
        <f>IFERROR(INDEX('ALLEGATO2-ORI'!$B:$B,MATCH(A1008,'ALLEGATO2-ORI'!$A:$A,0)),A1008)</f>
        <v>Unione Comuni Valdera</v>
      </c>
      <c r="C1008" t="s">
        <v>1663</v>
      </c>
      <c r="E1008" t="s">
        <v>1095</v>
      </c>
      <c r="F1008" s="10" t="s">
        <v>741</v>
      </c>
    </row>
    <row r="1009" spans="1:6">
      <c r="A1009" t="s">
        <v>1609</v>
      </c>
      <c r="B1009" t="str">
        <f>IFERROR(INDEX('ALLEGATO2-ORI'!$B:$B,MATCH(A1009,'ALLEGATO2-ORI'!$A:$A,0)),A1009)</f>
        <v>Unione dei Comuni Alta Sabina</v>
      </c>
      <c r="C1009" t="s">
        <v>1664</v>
      </c>
      <c r="E1009" t="s">
        <v>1095</v>
      </c>
      <c r="F1009" s="10" t="s">
        <v>741</v>
      </c>
    </row>
    <row r="1010" spans="1:6">
      <c r="A1010" t="s">
        <v>1610</v>
      </c>
      <c r="B1010" t="str">
        <f>IFERROR(INDEX('ALLEGATO2-ORI'!$B:$B,MATCH(A1010,'ALLEGATO2-ORI'!$A:$A,0)),A1010)</f>
        <v>Unione dei Comuni dell'Appennino Bolognese</v>
      </c>
      <c r="C1010" t="s">
        <v>1665</v>
      </c>
      <c r="E1010" t="s">
        <v>1095</v>
      </c>
      <c r="F1010" s="10" t="s">
        <v>741</v>
      </c>
    </row>
    <row r="1011" spans="1:6">
      <c r="A1011" t="s">
        <v>725</v>
      </c>
      <c r="B1011" t="str">
        <f>IFERROR(INDEX('ALLEGATO2-ORI'!$B:$B,MATCH(A1011,'ALLEGATO2-ORI'!$A:$A,0)),A1011)</f>
        <v>Unione Alta Val D'Arda</v>
      </c>
      <c r="C1011" t="s">
        <v>1664</v>
      </c>
      <c r="E1011" t="s">
        <v>1095</v>
      </c>
      <c r="F1011" s="10" t="s">
        <v>741</v>
      </c>
    </row>
    <row r="1012" spans="1:6">
      <c r="A1012" t="s">
        <v>1611</v>
      </c>
      <c r="B1012" t="str">
        <f>IFERROR(INDEX('ALLEGATO2-ORI'!$B:$B,MATCH(A1012,'ALLEGATO2-ORI'!$A:$A,0)),A1012)</f>
        <v>Unione Terre e Fiumi</v>
      </c>
      <c r="C1012" t="s">
        <v>1665</v>
      </c>
      <c r="E1012" t="s">
        <v>1095</v>
      </c>
      <c r="F1012" s="10" t="s">
        <v>741</v>
      </c>
    </row>
    <row r="1013" spans="1:6">
      <c r="A1013" t="s">
        <v>746</v>
      </c>
      <c r="B1013" t="str">
        <f>IFERROR(INDEX('ALLEGATO2-ORI'!$B:$B,MATCH(A1013,'ALLEGATO2-ORI'!$A:$A,0)),A1013)</f>
        <v>Unione dei comuni Valli Taro e Ceno</v>
      </c>
      <c r="C1013" t="s">
        <v>1664</v>
      </c>
      <c r="E1013" t="s">
        <v>1095</v>
      </c>
      <c r="F1013" s="10" t="s">
        <v>741</v>
      </c>
    </row>
    <row r="1014" spans="1:6">
      <c r="A1014" t="s">
        <v>1612</v>
      </c>
      <c r="B1014" t="str">
        <f>IFERROR(INDEX('ALLEGATO2-ORI'!$B:$B,MATCH(A1014,'ALLEGATO2-ORI'!$A:$A,0)),A1014)</f>
        <v>Unione dei Comuni Savena - Idice</v>
      </c>
      <c r="C1014" t="s">
        <v>1665</v>
      </c>
      <c r="E1014" t="s">
        <v>1095</v>
      </c>
      <c r="F1014" s="10" t="s">
        <v>741</v>
      </c>
    </row>
    <row r="1015" spans="1:6">
      <c r="A1015" t="s">
        <v>1614</v>
      </c>
      <c r="B1015" t="str">
        <f>IFERROR(INDEX('ALLEGATO2-ORI'!$B:$B,MATCH(A1015,'ALLEGATO2-ORI'!$A:$A,0)),A1015)</f>
        <v>Unione di Comuni Valmarecchia</v>
      </c>
      <c r="C1015" t="s">
        <v>1663</v>
      </c>
      <c r="E1015" t="s">
        <v>1095</v>
      </c>
      <c r="F1015" s="10" t="s">
        <v>741</v>
      </c>
    </row>
    <row r="1016" spans="1:6">
      <c r="A1016" t="s">
        <v>1615</v>
      </c>
      <c r="B1016" t="str">
        <f>IFERROR(INDEX('ALLEGATO2-ORI'!$B:$B,MATCH(A1016,'ALLEGATO2-ORI'!$A:$A,0)),A1016)</f>
        <v>Unione di Comuni Montana Lunigiana</v>
      </c>
      <c r="C1016" t="s">
        <v>1665</v>
      </c>
      <c r="E1016" t="s">
        <v>1095</v>
      </c>
      <c r="F1016" s="10" t="s">
        <v>741</v>
      </c>
    </row>
    <row r="1017" spans="1:6">
      <c r="A1017" t="s">
        <v>1670</v>
      </c>
      <c r="B1017" t="str">
        <f>IFERROR(INDEX('ALLEGATO2-ORI'!$B:$B,MATCH(A1017,'ALLEGATO2-ORI'!$A:$A,0)),A1017)</f>
        <v>Unione Montana Dei Comuni della</v>
      </c>
      <c r="C1017" t="s">
        <v>1665</v>
      </c>
      <c r="E1017" t="s">
        <v>1095</v>
      </c>
      <c r="F1017" s="10" t="s">
        <v>741</v>
      </c>
    </row>
    <row r="1018" spans="1:6">
      <c r="A1018" t="s">
        <v>1678</v>
      </c>
      <c r="B1018" t="str">
        <f>IFERROR(INDEX('ALLEGATO2-ORI'!$B:$B,MATCH(A1018,'ALLEGATO2-ORI'!$A:$A,0)),A1018)</f>
        <v>Valtiberina Toscana</v>
      </c>
      <c r="C1018" t="s">
        <v>1665</v>
      </c>
      <c r="E1018" t="s">
        <v>1095</v>
      </c>
      <c r="F1018" s="10" t="s">
        <v>741</v>
      </c>
    </row>
    <row r="1019" spans="1:6">
      <c r="A1019" t="s">
        <v>1617</v>
      </c>
      <c r="B1019" t="str">
        <f>IFERROR(INDEX('ALLEGATO2-ORI'!$B:$B,MATCH(A1019,'ALLEGATO2-ORI'!$A:$A,0)),A1019)</f>
        <v>Unione Montana Terre Alte</v>
      </c>
      <c r="C1019" t="s">
        <v>1666</v>
      </c>
      <c r="E1019" t="s">
        <v>1095</v>
      </c>
      <c r="F1019" s="10" t="s">
        <v>741</v>
      </c>
    </row>
    <row r="1020" spans="1:6">
      <c r="A1020" t="s">
        <v>1618</v>
      </c>
      <c r="B1020" t="str">
        <f>IFERROR(INDEX('ALLEGATO2-ORI'!$B:$B,MATCH(A1020,'ALLEGATO2-ORI'!$A:$A,0)),A1020)</f>
        <v>Unione Valli Trebbia e Luretta</v>
      </c>
      <c r="C1020" t="s">
        <v>1664</v>
      </c>
      <c r="E1020" t="s">
        <v>1095</v>
      </c>
      <c r="F1020" s="10" t="s">
        <v>741</v>
      </c>
    </row>
    <row r="1021" spans="1:6">
      <c r="A1021" t="s">
        <v>46</v>
      </c>
      <c r="B1021" t="str">
        <f>IFERROR(INDEX('ALLEGATO2-ORI'!$B:$B,MATCH(A1021,'ALLEGATO2-ORI'!$A:$A,0)),A1021)</f>
        <v>Unione Reno Galliera</v>
      </c>
      <c r="C1021" t="s">
        <v>1663</v>
      </c>
      <c r="E1021" t="s">
        <v>1095</v>
      </c>
      <c r="F1021" s="10" t="s">
        <v>741</v>
      </c>
    </row>
    <row r="1022" spans="1:6">
      <c r="A1022" t="s">
        <v>70</v>
      </c>
      <c r="B1022" t="str">
        <f>IFERROR(INDEX('ALLEGATO2-ORI'!$B:$B,MATCH(A1022,'ALLEGATO2-ORI'!$A:$A,0)),A1022)</f>
        <v>Unione Terre di Pianura</v>
      </c>
      <c r="C1022" t="s">
        <v>749</v>
      </c>
      <c r="E1022" t="s">
        <v>1095</v>
      </c>
      <c r="F1022" s="10" t="s">
        <v>741</v>
      </c>
    </row>
    <row r="1023" spans="1:6">
      <c r="A1023" t="s">
        <v>1619</v>
      </c>
      <c r="B1023" t="str">
        <f>IFERROR(INDEX('ALLEGATO2-ORI'!$B:$B,MATCH(A1023,'ALLEGATO2-ORI'!$A:$A,0)),A1023)</f>
        <v>Unione Valnure e Valchero</v>
      </c>
      <c r="C1023" t="s">
        <v>738</v>
      </c>
      <c r="E1023" t="s">
        <v>1095</v>
      </c>
      <c r="F1023" s="10" t="s">
        <v>741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1"/>
  <sheetViews>
    <sheetView topLeftCell="A267" workbookViewId="0">
      <selection activeCell="A287" sqref="A287"/>
    </sheetView>
  </sheetViews>
  <sheetFormatPr defaultRowHeight="13.8"/>
  <cols>
    <col min="1" max="1" width="20.3984375" customWidth="1"/>
    <col min="2" max="2" width="24.69921875" bestFit="1" customWidth="1"/>
    <col min="3" max="3" width="12.8984375" bestFit="1" customWidth="1"/>
    <col min="4" max="4" width="11.59765625" bestFit="1" customWidth="1"/>
    <col min="5" max="5" width="19.8984375" bestFit="1" customWidth="1"/>
    <col min="6" max="6" width="13.8984375" bestFit="1" customWidth="1"/>
    <col min="7" max="7" width="37.3984375" bestFit="1" customWidth="1"/>
    <col min="8" max="8" width="17.19921875" bestFit="1" customWidth="1"/>
    <col min="9" max="9" width="26.69921875" bestFit="1" customWidth="1"/>
  </cols>
  <sheetData>
    <row r="1" spans="1:9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 spans="1:9">
      <c r="A2" s="3" t="s">
        <v>9</v>
      </c>
      <c r="B2" s="4" t="s">
        <v>10</v>
      </c>
      <c r="C2" s="4" t="s">
        <v>11</v>
      </c>
      <c r="D2" s="4" t="s">
        <v>12</v>
      </c>
      <c r="E2" s="4">
        <v>1</v>
      </c>
      <c r="F2" s="4" t="s">
        <v>13</v>
      </c>
      <c r="G2" s="4"/>
      <c r="H2" s="5" t="s">
        <v>14</v>
      </c>
      <c r="I2" s="5" t="s">
        <v>15</v>
      </c>
    </row>
    <row r="3" spans="1:9">
      <c r="A3" s="3" t="s">
        <v>16</v>
      </c>
      <c r="B3" s="4" t="s">
        <v>17</v>
      </c>
      <c r="C3" s="4" t="s">
        <v>18</v>
      </c>
      <c r="D3" s="4" t="s">
        <v>19</v>
      </c>
      <c r="E3" s="4">
        <v>1</v>
      </c>
      <c r="F3" s="4" t="s">
        <v>13</v>
      </c>
      <c r="G3" s="4" t="s">
        <v>20</v>
      </c>
      <c r="H3" s="5" t="s">
        <v>14</v>
      </c>
      <c r="I3" s="5" t="s">
        <v>21</v>
      </c>
    </row>
    <row r="4" spans="1:9">
      <c r="A4" s="3" t="s">
        <v>22</v>
      </c>
      <c r="B4" s="4" t="s">
        <v>23</v>
      </c>
      <c r="C4" s="4" t="s">
        <v>24</v>
      </c>
      <c r="D4" s="4" t="s">
        <v>25</v>
      </c>
      <c r="E4" s="4">
        <v>1</v>
      </c>
      <c r="F4" s="4" t="s">
        <v>13</v>
      </c>
      <c r="G4" s="4"/>
      <c r="H4" s="5" t="s">
        <v>14</v>
      </c>
      <c r="I4" s="5" t="s">
        <v>15</v>
      </c>
    </row>
    <row r="5" spans="1:9">
      <c r="A5" s="3" t="s">
        <v>26</v>
      </c>
      <c r="B5" s="4" t="s">
        <v>27</v>
      </c>
      <c r="C5" s="4" t="s">
        <v>28</v>
      </c>
      <c r="D5" s="4" t="s">
        <v>29</v>
      </c>
      <c r="E5" s="4">
        <v>1</v>
      </c>
      <c r="F5" s="4" t="s">
        <v>13</v>
      </c>
      <c r="G5" s="4" t="s">
        <v>1544</v>
      </c>
      <c r="H5" s="5" t="s">
        <v>14</v>
      </c>
      <c r="I5" s="5" t="s">
        <v>30</v>
      </c>
    </row>
    <row r="6" spans="1:9">
      <c r="A6" s="3" t="s">
        <v>31</v>
      </c>
      <c r="B6" s="4" t="s">
        <v>32</v>
      </c>
      <c r="C6" s="4" t="s">
        <v>11</v>
      </c>
      <c r="D6" s="4" t="s">
        <v>12</v>
      </c>
      <c r="E6" s="4">
        <v>1</v>
      </c>
      <c r="F6" s="4" t="s">
        <v>13</v>
      </c>
      <c r="G6" s="4"/>
      <c r="H6" s="5" t="s">
        <v>14</v>
      </c>
      <c r="I6" s="5" t="s">
        <v>33</v>
      </c>
    </row>
    <row r="7" spans="1:9">
      <c r="A7" s="3" t="s">
        <v>34</v>
      </c>
      <c r="B7" s="4" t="s">
        <v>35</v>
      </c>
      <c r="C7" s="4" t="s">
        <v>11</v>
      </c>
      <c r="D7" s="4" t="s">
        <v>12</v>
      </c>
      <c r="E7" s="4">
        <v>1</v>
      </c>
      <c r="F7" s="4" t="s">
        <v>13</v>
      </c>
      <c r="G7" s="4"/>
      <c r="H7" s="5" t="s">
        <v>14</v>
      </c>
      <c r="I7" s="5" t="s">
        <v>33</v>
      </c>
    </row>
    <row r="8" spans="1:9">
      <c r="A8" s="3" t="s">
        <v>36</v>
      </c>
      <c r="B8" s="4" t="s">
        <v>37</v>
      </c>
      <c r="C8" s="4" t="s">
        <v>38</v>
      </c>
      <c r="D8" s="4" t="s">
        <v>39</v>
      </c>
      <c r="E8" s="4">
        <v>1</v>
      </c>
      <c r="F8" s="4" t="s">
        <v>13</v>
      </c>
      <c r="G8" s="4"/>
      <c r="H8" s="5" t="s">
        <v>14</v>
      </c>
      <c r="I8" s="5" t="s">
        <v>40</v>
      </c>
    </row>
    <row r="9" spans="1:9">
      <c r="A9" s="3" t="s">
        <v>41</v>
      </c>
      <c r="B9" s="4" t="s">
        <v>42</v>
      </c>
      <c r="C9" s="4" t="s">
        <v>38</v>
      </c>
      <c r="D9" s="4" t="s">
        <v>39</v>
      </c>
      <c r="E9" s="4">
        <v>1</v>
      </c>
      <c r="F9" s="4" t="s">
        <v>13</v>
      </c>
      <c r="G9" s="4"/>
      <c r="H9" s="5" t="s">
        <v>14</v>
      </c>
      <c r="I9" s="5" t="s">
        <v>43</v>
      </c>
    </row>
    <row r="10" spans="1:9">
      <c r="A10" s="3" t="s">
        <v>44</v>
      </c>
      <c r="B10" s="4" t="s">
        <v>45</v>
      </c>
      <c r="C10" s="4" t="s">
        <v>38</v>
      </c>
      <c r="D10" s="4" t="s">
        <v>39</v>
      </c>
      <c r="E10" s="4">
        <v>1</v>
      </c>
      <c r="F10" s="4" t="s">
        <v>13</v>
      </c>
      <c r="G10" s="4" t="s">
        <v>46</v>
      </c>
      <c r="H10" s="5" t="s">
        <v>14</v>
      </c>
      <c r="I10" s="5" t="s">
        <v>43</v>
      </c>
    </row>
    <row r="11" spans="1:9">
      <c r="A11" s="3" t="s">
        <v>47</v>
      </c>
      <c r="B11" s="4" t="s">
        <v>48</v>
      </c>
      <c r="C11" s="4" t="s">
        <v>49</v>
      </c>
      <c r="D11" s="4" t="s">
        <v>50</v>
      </c>
      <c r="E11" s="4">
        <v>1</v>
      </c>
      <c r="F11" s="4" t="s">
        <v>13</v>
      </c>
      <c r="G11" s="4" t="s">
        <v>51</v>
      </c>
      <c r="H11" s="5" t="s">
        <v>14</v>
      </c>
      <c r="I11" s="5" t="s">
        <v>30</v>
      </c>
    </row>
    <row r="12" spans="1:9">
      <c r="A12" s="3" t="s">
        <v>52</v>
      </c>
      <c r="B12" s="4" t="s">
        <v>53</v>
      </c>
      <c r="C12" s="4" t="s">
        <v>28</v>
      </c>
      <c r="D12" s="4" t="s">
        <v>29</v>
      </c>
      <c r="E12" s="4">
        <v>1</v>
      </c>
      <c r="F12" s="4" t="s">
        <v>13</v>
      </c>
      <c r="G12" s="4" t="s">
        <v>1544</v>
      </c>
      <c r="H12" s="5" t="s">
        <v>14</v>
      </c>
      <c r="I12" s="5" t="s">
        <v>30</v>
      </c>
    </row>
    <row r="13" spans="1:9">
      <c r="A13" s="3" t="s">
        <v>54</v>
      </c>
      <c r="B13" s="4" t="s">
        <v>55</v>
      </c>
      <c r="C13" s="4" t="s">
        <v>28</v>
      </c>
      <c r="D13" s="4" t="s">
        <v>29</v>
      </c>
      <c r="E13" s="4">
        <v>1</v>
      </c>
      <c r="F13" s="4" t="s">
        <v>13</v>
      </c>
      <c r="G13" s="4" t="s">
        <v>1544</v>
      </c>
      <c r="H13" s="5" t="s">
        <v>14</v>
      </c>
      <c r="I13" s="5" t="s">
        <v>30</v>
      </c>
    </row>
    <row r="14" spans="1:9">
      <c r="A14" s="3" t="s">
        <v>56</v>
      </c>
      <c r="B14" s="4" t="s">
        <v>57</v>
      </c>
      <c r="C14" s="4" t="s">
        <v>58</v>
      </c>
      <c r="D14" s="4" t="s">
        <v>59</v>
      </c>
      <c r="E14" s="4">
        <v>1</v>
      </c>
      <c r="F14" s="4" t="s">
        <v>13</v>
      </c>
      <c r="G14" s="4" t="s">
        <v>60</v>
      </c>
      <c r="H14" s="5" t="s">
        <v>14</v>
      </c>
      <c r="I14" s="5" t="s">
        <v>30</v>
      </c>
    </row>
    <row r="15" spans="1:9" ht="14.4">
      <c r="A15" s="3" t="s">
        <v>61</v>
      </c>
      <c r="B15" s="4" t="s">
        <v>62</v>
      </c>
      <c r="C15" s="4" t="s">
        <v>24</v>
      </c>
      <c r="D15" s="4" t="s">
        <v>25</v>
      </c>
      <c r="E15" s="4">
        <v>1</v>
      </c>
      <c r="F15" s="4" t="s">
        <v>13</v>
      </c>
      <c r="G15" s="4"/>
      <c r="H15" s="5" t="s">
        <v>14</v>
      </c>
      <c r="I15" s="6" t="s">
        <v>63</v>
      </c>
    </row>
    <row r="16" spans="1:9" ht="14.4">
      <c r="A16" s="3" t="s">
        <v>64</v>
      </c>
      <c r="B16" s="4" t="s">
        <v>65</v>
      </c>
      <c r="C16" s="4" t="s">
        <v>24</v>
      </c>
      <c r="D16" s="4" t="s">
        <v>25</v>
      </c>
      <c r="E16" s="4">
        <v>1</v>
      </c>
      <c r="F16" s="4" t="s">
        <v>13</v>
      </c>
      <c r="G16" s="4"/>
      <c r="H16" s="5" t="s">
        <v>14</v>
      </c>
      <c r="I16" s="6" t="s">
        <v>30</v>
      </c>
    </row>
    <row r="17" spans="1:9">
      <c r="A17" s="3" t="s">
        <v>66</v>
      </c>
      <c r="B17" s="4" t="s">
        <v>67</v>
      </c>
      <c r="C17" s="4" t="s">
        <v>18</v>
      </c>
      <c r="D17" s="4" t="s">
        <v>19</v>
      </c>
      <c r="E17" s="4">
        <v>1</v>
      </c>
      <c r="F17" s="4" t="s">
        <v>13</v>
      </c>
      <c r="G17" s="4"/>
      <c r="H17" s="5" t="s">
        <v>14</v>
      </c>
      <c r="I17" s="5" t="s">
        <v>30</v>
      </c>
    </row>
    <row r="18" spans="1:9">
      <c r="A18" s="3" t="s">
        <v>68</v>
      </c>
      <c r="B18" s="4" t="s">
        <v>69</v>
      </c>
      <c r="C18" s="4" t="s">
        <v>38</v>
      </c>
      <c r="D18" s="4" t="s">
        <v>39</v>
      </c>
      <c r="E18" s="4">
        <v>1</v>
      </c>
      <c r="F18" s="4" t="s">
        <v>13</v>
      </c>
      <c r="G18" s="4" t="s">
        <v>70</v>
      </c>
      <c r="H18" s="5" t="s">
        <v>14</v>
      </c>
      <c r="I18" s="5" t="s">
        <v>43</v>
      </c>
    </row>
    <row r="19" spans="1:9" ht="14.4">
      <c r="A19" s="3" t="s">
        <v>71</v>
      </c>
      <c r="B19" s="4" t="s">
        <v>72</v>
      </c>
      <c r="C19" s="4" t="s">
        <v>73</v>
      </c>
      <c r="D19" s="4" t="s">
        <v>74</v>
      </c>
      <c r="E19" s="4">
        <v>1</v>
      </c>
      <c r="F19" s="4" t="s">
        <v>13</v>
      </c>
      <c r="G19" s="4" t="s">
        <v>75</v>
      </c>
      <c r="H19" s="5" t="s">
        <v>14</v>
      </c>
      <c r="I19" s="6" t="s">
        <v>30</v>
      </c>
    </row>
    <row r="20" spans="1:9">
      <c r="A20" s="3" t="s">
        <v>76</v>
      </c>
      <c r="B20" s="4" t="s">
        <v>77</v>
      </c>
      <c r="C20" s="4" t="s">
        <v>18</v>
      </c>
      <c r="D20" s="4" t="s">
        <v>19</v>
      </c>
      <c r="E20" s="4">
        <v>1</v>
      </c>
      <c r="F20" s="4" t="s">
        <v>13</v>
      </c>
      <c r="G20" s="4" t="s">
        <v>20</v>
      </c>
      <c r="H20" s="5" t="s">
        <v>14</v>
      </c>
      <c r="I20" s="5" t="s">
        <v>21</v>
      </c>
    </row>
    <row r="21" spans="1:9">
      <c r="A21" s="3" t="s">
        <v>78</v>
      </c>
      <c r="B21" s="4" t="s">
        <v>79</v>
      </c>
      <c r="C21" s="4" t="s">
        <v>80</v>
      </c>
      <c r="D21" s="4" t="s">
        <v>81</v>
      </c>
      <c r="E21" s="4">
        <v>1</v>
      </c>
      <c r="F21" s="4" t="s">
        <v>13</v>
      </c>
      <c r="G21" s="4"/>
      <c r="H21" s="5" t="s">
        <v>14</v>
      </c>
      <c r="I21" s="5" t="s">
        <v>63</v>
      </c>
    </row>
    <row r="22" spans="1:9">
      <c r="A22" s="3" t="s">
        <v>82</v>
      </c>
      <c r="B22" s="4" t="s">
        <v>83</v>
      </c>
      <c r="C22" s="4" t="s">
        <v>38</v>
      </c>
      <c r="D22" s="4" t="s">
        <v>39</v>
      </c>
      <c r="E22" s="4">
        <v>1</v>
      </c>
      <c r="F22" s="4" t="s">
        <v>13</v>
      </c>
      <c r="G22" s="4" t="s">
        <v>46</v>
      </c>
      <c r="H22" s="5" t="s">
        <v>14</v>
      </c>
      <c r="I22" s="5" t="s">
        <v>43</v>
      </c>
    </row>
    <row r="23" spans="1:9">
      <c r="A23" s="3" t="s">
        <v>84</v>
      </c>
      <c r="B23" s="4" t="s">
        <v>85</v>
      </c>
      <c r="C23" s="4" t="s">
        <v>18</v>
      </c>
      <c r="D23" s="4" t="s">
        <v>19</v>
      </c>
      <c r="E23" s="4">
        <v>1</v>
      </c>
      <c r="F23" s="4" t="s">
        <v>13</v>
      </c>
      <c r="G23" s="4"/>
      <c r="H23" s="5" t="s">
        <v>14</v>
      </c>
      <c r="I23" s="5" t="s">
        <v>33</v>
      </c>
    </row>
    <row r="24" spans="1:9">
      <c r="A24" s="3" t="s">
        <v>86</v>
      </c>
      <c r="B24" s="4" t="s">
        <v>87</v>
      </c>
      <c r="C24" s="4" t="s">
        <v>58</v>
      </c>
      <c r="D24" s="4" t="s">
        <v>59</v>
      </c>
      <c r="E24" s="4">
        <v>1</v>
      </c>
      <c r="F24" s="4" t="s">
        <v>13</v>
      </c>
      <c r="G24" s="4" t="s">
        <v>88</v>
      </c>
      <c r="H24" s="5" t="s">
        <v>14</v>
      </c>
      <c r="I24" s="5" t="s">
        <v>30</v>
      </c>
    </row>
    <row r="25" spans="1:9">
      <c r="A25" s="3" t="s">
        <v>89</v>
      </c>
      <c r="B25" s="4" t="s">
        <v>90</v>
      </c>
      <c r="C25" s="4" t="s">
        <v>11</v>
      </c>
      <c r="D25" s="4" t="s">
        <v>12</v>
      </c>
      <c r="E25" s="4">
        <v>1</v>
      </c>
      <c r="F25" s="4" t="s">
        <v>13</v>
      </c>
      <c r="G25" s="4"/>
      <c r="H25" s="5" t="s">
        <v>14</v>
      </c>
      <c r="I25" s="5" t="s">
        <v>91</v>
      </c>
    </row>
    <row r="26" spans="1:9">
      <c r="A26" s="3" t="s">
        <v>92</v>
      </c>
      <c r="B26" s="4" t="s">
        <v>93</v>
      </c>
      <c r="C26" s="4" t="s">
        <v>11</v>
      </c>
      <c r="D26" s="4" t="s">
        <v>12</v>
      </c>
      <c r="E26" s="4">
        <v>1</v>
      </c>
      <c r="F26" s="4" t="s">
        <v>13</v>
      </c>
      <c r="G26" s="4"/>
      <c r="H26" s="5" t="s">
        <v>14</v>
      </c>
      <c r="I26" s="5" t="s">
        <v>15</v>
      </c>
    </row>
    <row r="27" spans="1:9" ht="14.4">
      <c r="A27" s="3" t="s">
        <v>94</v>
      </c>
      <c r="B27" s="4" t="s">
        <v>95</v>
      </c>
      <c r="C27" s="4" t="s">
        <v>24</v>
      </c>
      <c r="D27" s="4" t="s">
        <v>25</v>
      </c>
      <c r="E27" s="4">
        <v>1</v>
      </c>
      <c r="F27" s="4" t="s">
        <v>13</v>
      </c>
      <c r="G27" s="4"/>
      <c r="H27" s="5" t="s">
        <v>14</v>
      </c>
      <c r="I27" s="6" t="s">
        <v>63</v>
      </c>
    </row>
    <row r="28" spans="1:9">
      <c r="A28" s="3" t="s">
        <v>96</v>
      </c>
      <c r="B28" s="4" t="s">
        <v>97</v>
      </c>
      <c r="C28" s="4" t="s">
        <v>11</v>
      </c>
      <c r="D28" s="4" t="s">
        <v>12</v>
      </c>
      <c r="E28" s="4">
        <v>1</v>
      </c>
      <c r="F28" s="4" t="s">
        <v>13</v>
      </c>
      <c r="G28" s="4" t="s">
        <v>98</v>
      </c>
      <c r="H28" s="5" t="s">
        <v>14</v>
      </c>
      <c r="I28" s="5" t="s">
        <v>91</v>
      </c>
    </row>
    <row r="29" spans="1:9">
      <c r="A29" s="3" t="s">
        <v>39</v>
      </c>
      <c r="B29" s="4" t="s">
        <v>99</v>
      </c>
      <c r="C29" s="4" t="s">
        <v>38</v>
      </c>
      <c r="D29" s="4" t="s">
        <v>39</v>
      </c>
      <c r="E29" s="4">
        <v>1</v>
      </c>
      <c r="F29" s="4" t="s">
        <v>13</v>
      </c>
      <c r="G29" s="4"/>
      <c r="H29" s="5" t="s">
        <v>14</v>
      </c>
      <c r="I29" s="5" t="s">
        <v>33</v>
      </c>
    </row>
    <row r="30" spans="1:9" ht="14.4">
      <c r="A30" s="3" t="s">
        <v>100</v>
      </c>
      <c r="B30" s="4" t="s">
        <v>101</v>
      </c>
      <c r="C30" s="4" t="s">
        <v>73</v>
      </c>
      <c r="D30" s="4" t="s">
        <v>74</v>
      </c>
      <c r="E30" s="4">
        <v>1</v>
      </c>
      <c r="F30" s="4" t="s">
        <v>13</v>
      </c>
      <c r="G30" s="4" t="s">
        <v>75</v>
      </c>
      <c r="H30" s="5" t="s">
        <v>14</v>
      </c>
      <c r="I30" s="6" t="s">
        <v>30</v>
      </c>
    </row>
    <row r="31" spans="1:9">
      <c r="A31" s="3" t="s">
        <v>102</v>
      </c>
      <c r="B31" s="4" t="s">
        <v>103</v>
      </c>
      <c r="C31" s="4" t="s">
        <v>49</v>
      </c>
      <c r="D31" s="4" t="s">
        <v>50</v>
      </c>
      <c r="E31" s="4">
        <v>1</v>
      </c>
      <c r="F31" s="4" t="s">
        <v>13</v>
      </c>
      <c r="G31" s="4"/>
      <c r="H31" s="5" t="s">
        <v>14</v>
      </c>
      <c r="I31" s="5" t="s">
        <v>30</v>
      </c>
    </row>
    <row r="32" spans="1:9">
      <c r="A32" s="3" t="s">
        <v>104</v>
      </c>
      <c r="B32" s="4" t="s">
        <v>105</v>
      </c>
      <c r="C32" s="4" t="s">
        <v>18</v>
      </c>
      <c r="D32" s="4" t="s">
        <v>19</v>
      </c>
      <c r="E32" s="4">
        <v>1</v>
      </c>
      <c r="F32" s="4" t="s">
        <v>13</v>
      </c>
      <c r="G32" s="4" t="s">
        <v>106</v>
      </c>
      <c r="H32" s="5" t="s">
        <v>14</v>
      </c>
      <c r="I32" s="5" t="s">
        <v>21</v>
      </c>
    </row>
    <row r="33" spans="1:9">
      <c r="A33" s="3" t="s">
        <v>107</v>
      </c>
      <c r="B33" s="4" t="s">
        <v>108</v>
      </c>
      <c r="C33" s="4" t="s">
        <v>24</v>
      </c>
      <c r="D33" s="4" t="s">
        <v>25</v>
      </c>
      <c r="E33" s="4">
        <v>1</v>
      </c>
      <c r="F33" s="4" t="s">
        <v>13</v>
      </c>
      <c r="G33" s="4" t="s">
        <v>109</v>
      </c>
      <c r="H33" s="5" t="s">
        <v>14</v>
      </c>
      <c r="I33" s="5" t="s">
        <v>30</v>
      </c>
    </row>
    <row r="34" spans="1:9">
      <c r="A34" s="3" t="s">
        <v>110</v>
      </c>
      <c r="B34" s="4" t="s">
        <v>111</v>
      </c>
      <c r="C34" s="4" t="s">
        <v>58</v>
      </c>
      <c r="D34" s="4" t="s">
        <v>59</v>
      </c>
      <c r="E34" s="4">
        <v>1</v>
      </c>
      <c r="F34" s="4" t="s">
        <v>13</v>
      </c>
      <c r="G34" s="4"/>
      <c r="H34" s="5" t="s">
        <v>14</v>
      </c>
      <c r="I34" s="5" t="s">
        <v>30</v>
      </c>
    </row>
    <row r="35" spans="1:9">
      <c r="A35" s="3" t="s">
        <v>112</v>
      </c>
      <c r="B35" s="4" t="s">
        <v>113</v>
      </c>
      <c r="C35" s="4" t="s">
        <v>38</v>
      </c>
      <c r="D35" s="4" t="s">
        <v>39</v>
      </c>
      <c r="E35" s="4">
        <v>1</v>
      </c>
      <c r="F35" s="4" t="s">
        <v>13</v>
      </c>
      <c r="G35" s="4" t="s">
        <v>114</v>
      </c>
      <c r="H35" s="5" t="s">
        <v>14</v>
      </c>
      <c r="I35" s="5" t="s">
        <v>115</v>
      </c>
    </row>
    <row r="36" spans="1:9">
      <c r="A36" s="3" t="s">
        <v>116</v>
      </c>
      <c r="B36" s="4" t="s">
        <v>117</v>
      </c>
      <c r="C36" s="4" t="s">
        <v>18</v>
      </c>
      <c r="D36" s="4" t="s">
        <v>19</v>
      </c>
      <c r="E36" s="4">
        <v>1</v>
      </c>
      <c r="F36" s="4" t="s">
        <v>13</v>
      </c>
      <c r="G36" s="4" t="s">
        <v>20</v>
      </c>
      <c r="H36" s="5" t="s">
        <v>14</v>
      </c>
      <c r="I36" s="5" t="s">
        <v>21</v>
      </c>
    </row>
    <row r="37" spans="1:9">
      <c r="A37" s="3" t="s">
        <v>118</v>
      </c>
      <c r="B37" s="4" t="s">
        <v>119</v>
      </c>
      <c r="C37" s="4" t="s">
        <v>11</v>
      </c>
      <c r="D37" s="4" t="s">
        <v>12</v>
      </c>
      <c r="E37" s="4">
        <v>1</v>
      </c>
      <c r="F37" s="4" t="s">
        <v>13</v>
      </c>
      <c r="G37" s="4"/>
      <c r="H37" s="5" t="s">
        <v>14</v>
      </c>
      <c r="I37" s="5" t="s">
        <v>120</v>
      </c>
    </row>
    <row r="38" spans="1:9">
      <c r="A38" s="3" t="s">
        <v>121</v>
      </c>
      <c r="B38" s="4" t="s">
        <v>122</v>
      </c>
      <c r="C38" s="4" t="s">
        <v>24</v>
      </c>
      <c r="D38" s="4" t="s">
        <v>25</v>
      </c>
      <c r="E38" s="4">
        <v>1</v>
      </c>
      <c r="F38" s="4" t="s">
        <v>13</v>
      </c>
      <c r="G38" s="4" t="s">
        <v>109</v>
      </c>
      <c r="H38" s="5" t="s">
        <v>14</v>
      </c>
      <c r="I38" s="5" t="s">
        <v>30</v>
      </c>
    </row>
    <row r="39" spans="1:9">
      <c r="A39" s="3" t="s">
        <v>123</v>
      </c>
      <c r="B39" s="4" t="s">
        <v>124</v>
      </c>
      <c r="C39" s="4" t="s">
        <v>28</v>
      </c>
      <c r="D39" s="4" t="s">
        <v>29</v>
      </c>
      <c r="E39" s="4">
        <v>1</v>
      </c>
      <c r="F39" s="4" t="s">
        <v>13</v>
      </c>
      <c r="G39" s="4" t="s">
        <v>125</v>
      </c>
      <c r="H39" s="5" t="s">
        <v>14</v>
      </c>
      <c r="I39" s="5" t="s">
        <v>30</v>
      </c>
    </row>
    <row r="40" spans="1:9">
      <c r="A40" s="3" t="s">
        <v>126</v>
      </c>
      <c r="B40" s="4" t="s">
        <v>127</v>
      </c>
      <c r="C40" s="4" t="s">
        <v>38</v>
      </c>
      <c r="D40" s="4" t="s">
        <v>39</v>
      </c>
      <c r="E40" s="4">
        <v>1</v>
      </c>
      <c r="F40" s="4" t="s">
        <v>13</v>
      </c>
      <c r="G40" s="4" t="s">
        <v>70</v>
      </c>
      <c r="H40" s="5" t="s">
        <v>14</v>
      </c>
      <c r="I40" s="5" t="s">
        <v>43</v>
      </c>
    </row>
    <row r="41" spans="1:9" ht="14.4">
      <c r="A41" s="3" t="s">
        <v>128</v>
      </c>
      <c r="B41" s="4" t="s">
        <v>129</v>
      </c>
      <c r="C41" s="4" t="s">
        <v>18</v>
      </c>
      <c r="D41" s="4" t="s">
        <v>19</v>
      </c>
      <c r="E41" s="4">
        <v>1</v>
      </c>
      <c r="F41" s="4" t="s">
        <v>13</v>
      </c>
      <c r="G41" s="7"/>
      <c r="H41" s="5" t="s">
        <v>14</v>
      </c>
      <c r="I41" s="5" t="s">
        <v>30</v>
      </c>
    </row>
    <row r="42" spans="1:9" ht="14.4">
      <c r="A42" s="3" t="s">
        <v>130</v>
      </c>
      <c r="B42" s="4" t="s">
        <v>131</v>
      </c>
      <c r="C42" s="4" t="s">
        <v>24</v>
      </c>
      <c r="D42" s="4" t="s">
        <v>25</v>
      </c>
      <c r="E42" s="4">
        <v>1</v>
      </c>
      <c r="F42" s="4" t="s">
        <v>13</v>
      </c>
      <c r="G42" s="4"/>
      <c r="H42" s="5" t="s">
        <v>14</v>
      </c>
      <c r="I42" s="6" t="s">
        <v>63</v>
      </c>
    </row>
    <row r="43" spans="1:9">
      <c r="A43" s="3" t="s">
        <v>132</v>
      </c>
      <c r="B43" s="4" t="s">
        <v>133</v>
      </c>
      <c r="C43" s="4" t="s">
        <v>11</v>
      </c>
      <c r="D43" s="4" t="s">
        <v>12</v>
      </c>
      <c r="E43" s="4">
        <v>1</v>
      </c>
      <c r="F43" s="4" t="s">
        <v>13</v>
      </c>
      <c r="G43" s="4"/>
      <c r="H43" s="5" t="s">
        <v>14</v>
      </c>
      <c r="I43" s="5" t="s">
        <v>91</v>
      </c>
    </row>
    <row r="44" spans="1:9">
      <c r="A44" s="3" t="s">
        <v>134</v>
      </c>
      <c r="B44" s="4" t="s">
        <v>135</v>
      </c>
      <c r="C44" s="4" t="s">
        <v>38</v>
      </c>
      <c r="D44" s="4" t="s">
        <v>39</v>
      </c>
      <c r="E44" s="4">
        <v>1</v>
      </c>
      <c r="F44" s="4" t="s">
        <v>13</v>
      </c>
      <c r="G44" s="4"/>
      <c r="H44" s="5" t="s">
        <v>14</v>
      </c>
      <c r="I44" s="5" t="s">
        <v>43</v>
      </c>
    </row>
    <row r="45" spans="1:9">
      <c r="A45" s="3" t="s">
        <v>136</v>
      </c>
      <c r="B45" s="4" t="s">
        <v>137</v>
      </c>
      <c r="C45" s="4" t="s">
        <v>11</v>
      </c>
      <c r="D45" s="4" t="s">
        <v>12</v>
      </c>
      <c r="E45" s="4">
        <v>1</v>
      </c>
      <c r="F45" s="4" t="s">
        <v>13</v>
      </c>
      <c r="G45" s="4"/>
      <c r="H45" s="5" t="s">
        <v>14</v>
      </c>
      <c r="I45" s="5" t="s">
        <v>91</v>
      </c>
    </row>
    <row r="46" spans="1:9" ht="14.4">
      <c r="A46" s="3" t="s">
        <v>138</v>
      </c>
      <c r="B46" s="4" t="s">
        <v>139</v>
      </c>
      <c r="C46" s="4" t="s">
        <v>18</v>
      </c>
      <c r="D46" s="4" t="s">
        <v>19</v>
      </c>
      <c r="E46" s="4">
        <v>1</v>
      </c>
      <c r="F46" s="4" t="s">
        <v>13</v>
      </c>
      <c r="G46" s="4"/>
      <c r="H46" s="5" t="s">
        <v>14</v>
      </c>
      <c r="I46" s="6" t="s">
        <v>120</v>
      </c>
    </row>
    <row r="47" spans="1:9">
      <c r="A47" s="3" t="s">
        <v>140</v>
      </c>
      <c r="B47" s="4" t="s">
        <v>141</v>
      </c>
      <c r="C47" s="4" t="s">
        <v>24</v>
      </c>
      <c r="D47" s="4" t="s">
        <v>25</v>
      </c>
      <c r="E47" s="4">
        <v>1</v>
      </c>
      <c r="F47" s="4" t="s">
        <v>13</v>
      </c>
      <c r="G47" s="4"/>
      <c r="H47" s="5" t="s">
        <v>14</v>
      </c>
      <c r="I47" s="5" t="s">
        <v>30</v>
      </c>
    </row>
    <row r="48" spans="1:9" ht="14.4">
      <c r="A48" s="3" t="s">
        <v>142</v>
      </c>
      <c r="B48" s="4" t="s">
        <v>143</v>
      </c>
      <c r="C48" s="4" t="s">
        <v>24</v>
      </c>
      <c r="D48" s="4" t="s">
        <v>25</v>
      </c>
      <c r="E48" s="4">
        <v>1</v>
      </c>
      <c r="F48" s="4" t="s">
        <v>13</v>
      </c>
      <c r="G48" s="4"/>
      <c r="H48" s="5" t="s">
        <v>14</v>
      </c>
      <c r="I48" s="6" t="s">
        <v>63</v>
      </c>
    </row>
    <row r="49" spans="1:9">
      <c r="A49" s="3" t="s">
        <v>144</v>
      </c>
      <c r="B49" s="4" t="s">
        <v>145</v>
      </c>
      <c r="C49" s="4" t="s">
        <v>73</v>
      </c>
      <c r="D49" s="4" t="s">
        <v>74</v>
      </c>
      <c r="E49" s="4">
        <v>1</v>
      </c>
      <c r="F49" s="4" t="s">
        <v>13</v>
      </c>
      <c r="G49" s="4" t="s">
        <v>146</v>
      </c>
      <c r="H49" s="5" t="s">
        <v>14</v>
      </c>
      <c r="I49" s="5" t="s">
        <v>147</v>
      </c>
    </row>
    <row r="50" spans="1:9" ht="14.4">
      <c r="A50" s="3" t="s">
        <v>148</v>
      </c>
      <c r="B50" s="4" t="s">
        <v>149</v>
      </c>
      <c r="C50" s="4" t="s">
        <v>73</v>
      </c>
      <c r="D50" s="4" t="s">
        <v>74</v>
      </c>
      <c r="E50" s="4">
        <v>1</v>
      </c>
      <c r="F50" s="4" t="s">
        <v>13</v>
      </c>
      <c r="G50" s="4" t="s">
        <v>150</v>
      </c>
      <c r="H50" s="5" t="s">
        <v>14</v>
      </c>
      <c r="I50" s="6" t="s">
        <v>63</v>
      </c>
    </row>
    <row r="51" spans="1:9">
      <c r="A51" s="3" t="s">
        <v>151</v>
      </c>
      <c r="B51" s="4" t="s">
        <v>152</v>
      </c>
      <c r="C51" s="4" t="s">
        <v>38</v>
      </c>
      <c r="D51" s="4" t="s">
        <v>39</v>
      </c>
      <c r="E51" s="4">
        <v>1</v>
      </c>
      <c r="F51" s="4" t="s">
        <v>13</v>
      </c>
      <c r="G51" s="4" t="s">
        <v>153</v>
      </c>
      <c r="H51" s="5" t="s">
        <v>14</v>
      </c>
      <c r="I51" s="5" t="s">
        <v>43</v>
      </c>
    </row>
    <row r="52" spans="1:9" ht="14.4">
      <c r="A52" s="3" t="s">
        <v>154</v>
      </c>
      <c r="B52" s="4" t="s">
        <v>155</v>
      </c>
      <c r="C52" s="4" t="s">
        <v>24</v>
      </c>
      <c r="D52" s="4" t="s">
        <v>25</v>
      </c>
      <c r="E52" s="4">
        <v>1</v>
      </c>
      <c r="F52" s="4" t="s">
        <v>13</v>
      </c>
      <c r="G52" s="4"/>
      <c r="H52" s="5" t="s">
        <v>14</v>
      </c>
      <c r="I52" s="6" t="s">
        <v>30</v>
      </c>
    </row>
    <row r="53" spans="1:9">
      <c r="A53" s="3" t="s">
        <v>156</v>
      </c>
      <c r="B53" s="4" t="s">
        <v>157</v>
      </c>
      <c r="C53" s="4" t="s">
        <v>11</v>
      </c>
      <c r="D53" s="4" t="s">
        <v>12</v>
      </c>
      <c r="E53" s="4">
        <v>1</v>
      </c>
      <c r="F53" s="4" t="s">
        <v>13</v>
      </c>
      <c r="G53" s="4"/>
      <c r="H53" s="5" t="s">
        <v>14</v>
      </c>
      <c r="I53" s="5" t="s">
        <v>91</v>
      </c>
    </row>
    <row r="54" spans="1:9">
      <c r="A54" s="3" t="s">
        <v>158</v>
      </c>
      <c r="B54" s="4" t="s">
        <v>159</v>
      </c>
      <c r="C54" s="4" t="s">
        <v>11</v>
      </c>
      <c r="D54" s="4" t="s">
        <v>12</v>
      </c>
      <c r="E54" s="4">
        <v>1</v>
      </c>
      <c r="F54" s="4" t="s">
        <v>13</v>
      </c>
      <c r="G54" s="4" t="s">
        <v>160</v>
      </c>
      <c r="H54" s="5" t="s">
        <v>14</v>
      </c>
      <c r="I54" s="5" t="s">
        <v>63</v>
      </c>
    </row>
    <row r="55" spans="1:9">
      <c r="A55" s="3" t="s">
        <v>161</v>
      </c>
      <c r="B55" s="4" t="s">
        <v>162</v>
      </c>
      <c r="C55" s="4" t="s">
        <v>73</v>
      </c>
      <c r="D55" s="4" t="s">
        <v>74</v>
      </c>
      <c r="E55" s="4">
        <v>1</v>
      </c>
      <c r="F55" s="4" t="s">
        <v>13</v>
      </c>
      <c r="G55" s="4" t="s">
        <v>146</v>
      </c>
      <c r="H55" s="5" t="s">
        <v>14</v>
      </c>
      <c r="I55" s="5" t="s">
        <v>147</v>
      </c>
    </row>
    <row r="56" spans="1:9" ht="14.4">
      <c r="A56" s="3" t="s">
        <v>163</v>
      </c>
      <c r="B56" s="4" t="s">
        <v>164</v>
      </c>
      <c r="C56" s="4" t="s">
        <v>24</v>
      </c>
      <c r="D56" s="4" t="s">
        <v>25</v>
      </c>
      <c r="E56" s="4">
        <v>1</v>
      </c>
      <c r="F56" s="4" t="s">
        <v>13</v>
      </c>
      <c r="G56" s="4" t="s">
        <v>165</v>
      </c>
      <c r="H56" s="5" t="s">
        <v>14</v>
      </c>
      <c r="I56" s="6" t="s">
        <v>30</v>
      </c>
    </row>
    <row r="57" spans="1:9" ht="14.4">
      <c r="A57" s="3" t="s">
        <v>166</v>
      </c>
      <c r="B57" s="4" t="s">
        <v>167</v>
      </c>
      <c r="C57" s="4" t="s">
        <v>38</v>
      </c>
      <c r="D57" s="4" t="s">
        <v>39</v>
      </c>
      <c r="E57" s="4">
        <v>1</v>
      </c>
      <c r="F57" s="4" t="s">
        <v>13</v>
      </c>
      <c r="G57" s="4"/>
      <c r="H57" s="5" t="s">
        <v>14</v>
      </c>
      <c r="I57" s="6" t="s">
        <v>33</v>
      </c>
    </row>
    <row r="58" spans="1:9">
      <c r="A58" s="3" t="s">
        <v>168</v>
      </c>
      <c r="B58" s="4" t="s">
        <v>169</v>
      </c>
      <c r="C58" s="4" t="s">
        <v>38</v>
      </c>
      <c r="D58" s="4" t="s">
        <v>39</v>
      </c>
      <c r="E58" s="4">
        <v>1</v>
      </c>
      <c r="F58" s="4" t="s">
        <v>13</v>
      </c>
      <c r="G58" s="4" t="s">
        <v>114</v>
      </c>
      <c r="H58" s="5" t="s">
        <v>14</v>
      </c>
      <c r="I58" s="5" t="s">
        <v>115</v>
      </c>
    </row>
    <row r="59" spans="1:9" ht="14.4">
      <c r="A59" s="3" t="s">
        <v>170</v>
      </c>
      <c r="B59" s="4" t="s">
        <v>171</v>
      </c>
      <c r="C59" s="4" t="s">
        <v>24</v>
      </c>
      <c r="D59" s="4" t="s">
        <v>25</v>
      </c>
      <c r="E59" s="4">
        <v>1</v>
      </c>
      <c r="F59" s="4" t="s">
        <v>13</v>
      </c>
      <c r="G59" s="4"/>
      <c r="H59" s="5" t="s">
        <v>14</v>
      </c>
      <c r="I59" s="6" t="s">
        <v>30</v>
      </c>
    </row>
    <row r="60" spans="1:9" ht="14.4">
      <c r="A60" s="3" t="s">
        <v>172</v>
      </c>
      <c r="B60" s="4" t="s">
        <v>173</v>
      </c>
      <c r="C60" s="4" t="s">
        <v>24</v>
      </c>
      <c r="D60" s="4" t="s">
        <v>25</v>
      </c>
      <c r="E60" s="4">
        <v>1</v>
      </c>
      <c r="F60" s="4" t="s">
        <v>13</v>
      </c>
      <c r="G60" s="4" t="s">
        <v>165</v>
      </c>
      <c r="H60" s="5" t="s">
        <v>14</v>
      </c>
      <c r="I60" s="6" t="s">
        <v>30</v>
      </c>
    </row>
    <row r="61" spans="1:9">
      <c r="A61" s="3" t="s">
        <v>174</v>
      </c>
      <c r="B61" s="4" t="s">
        <v>175</v>
      </c>
      <c r="C61" s="4" t="s">
        <v>28</v>
      </c>
      <c r="D61" s="4" t="s">
        <v>29</v>
      </c>
      <c r="E61" s="4">
        <v>1</v>
      </c>
      <c r="F61" s="4" t="s">
        <v>13</v>
      </c>
      <c r="G61" s="4" t="s">
        <v>125</v>
      </c>
      <c r="H61" s="5" t="s">
        <v>14</v>
      </c>
      <c r="I61" s="5" t="s">
        <v>30</v>
      </c>
    </row>
    <row r="62" spans="1:9">
      <c r="A62" s="3" t="s">
        <v>176</v>
      </c>
      <c r="B62" s="4" t="s">
        <v>177</v>
      </c>
      <c r="C62" s="4" t="s">
        <v>28</v>
      </c>
      <c r="D62" s="4" t="s">
        <v>29</v>
      </c>
      <c r="E62" s="4">
        <v>1</v>
      </c>
      <c r="F62" s="4" t="s">
        <v>13</v>
      </c>
      <c r="G62" s="4" t="s">
        <v>125</v>
      </c>
      <c r="H62" s="5" t="s">
        <v>14</v>
      </c>
      <c r="I62" s="5" t="s">
        <v>30</v>
      </c>
    </row>
    <row r="63" spans="1:9">
      <c r="A63" s="3" t="s">
        <v>178</v>
      </c>
      <c r="B63" s="4" t="s">
        <v>179</v>
      </c>
      <c r="C63" s="4" t="s">
        <v>38</v>
      </c>
      <c r="D63" s="4" t="s">
        <v>39</v>
      </c>
      <c r="E63" s="4">
        <v>1</v>
      </c>
      <c r="F63" s="4" t="s">
        <v>13</v>
      </c>
      <c r="G63" s="4" t="s">
        <v>153</v>
      </c>
      <c r="H63" s="5" t="s">
        <v>14</v>
      </c>
      <c r="I63" s="5" t="s">
        <v>43</v>
      </c>
    </row>
    <row r="64" spans="1:9">
      <c r="A64" s="3" t="s">
        <v>180</v>
      </c>
      <c r="B64" s="4" t="s">
        <v>181</v>
      </c>
      <c r="C64" s="4" t="s">
        <v>38</v>
      </c>
      <c r="D64" s="4" t="s">
        <v>39</v>
      </c>
      <c r="E64" s="4">
        <v>1</v>
      </c>
      <c r="F64" s="4" t="s">
        <v>13</v>
      </c>
      <c r="G64" s="4" t="s">
        <v>114</v>
      </c>
      <c r="H64" s="5" t="s">
        <v>14</v>
      </c>
      <c r="I64" s="5" t="s">
        <v>115</v>
      </c>
    </row>
    <row r="65" spans="1:9">
      <c r="A65" s="3" t="s">
        <v>182</v>
      </c>
      <c r="B65" s="4" t="s">
        <v>183</v>
      </c>
      <c r="C65" s="4" t="s">
        <v>38</v>
      </c>
      <c r="D65" s="4" t="s">
        <v>39</v>
      </c>
      <c r="E65" s="4">
        <v>1</v>
      </c>
      <c r="F65" s="4" t="s">
        <v>13</v>
      </c>
      <c r="G65" s="4"/>
      <c r="H65" s="5" t="s">
        <v>14</v>
      </c>
      <c r="I65" s="5" t="s">
        <v>43</v>
      </c>
    </row>
    <row r="66" spans="1:9">
      <c r="A66" s="3" t="s">
        <v>184</v>
      </c>
      <c r="B66" s="4" t="s">
        <v>185</v>
      </c>
      <c r="C66" s="4" t="s">
        <v>38</v>
      </c>
      <c r="D66" s="4" t="s">
        <v>39</v>
      </c>
      <c r="E66" s="4">
        <v>1</v>
      </c>
      <c r="F66" s="4" t="s">
        <v>13</v>
      </c>
      <c r="G66" s="4"/>
      <c r="H66" s="5" t="s">
        <v>14</v>
      </c>
      <c r="I66" s="5" t="s">
        <v>115</v>
      </c>
    </row>
    <row r="67" spans="1:9">
      <c r="A67" s="3" t="s">
        <v>186</v>
      </c>
      <c r="B67" s="4" t="s">
        <v>187</v>
      </c>
      <c r="C67" s="4" t="s">
        <v>38</v>
      </c>
      <c r="D67" s="4" t="s">
        <v>39</v>
      </c>
      <c r="E67" s="4">
        <v>1</v>
      </c>
      <c r="F67" s="4" t="s">
        <v>13</v>
      </c>
      <c r="G67" s="4" t="s">
        <v>46</v>
      </c>
      <c r="H67" s="5" t="s">
        <v>14</v>
      </c>
      <c r="I67" s="5" t="s">
        <v>43</v>
      </c>
    </row>
    <row r="68" spans="1:9">
      <c r="A68" s="3" t="s">
        <v>188</v>
      </c>
      <c r="B68" s="4" t="s">
        <v>189</v>
      </c>
      <c r="C68" s="4" t="s">
        <v>11</v>
      </c>
      <c r="D68" s="4" t="s">
        <v>12</v>
      </c>
      <c r="E68" s="4">
        <v>1</v>
      </c>
      <c r="F68" s="4" t="s">
        <v>13</v>
      </c>
      <c r="G68" s="4"/>
      <c r="H68" s="5" t="s">
        <v>14</v>
      </c>
      <c r="I68" s="5" t="s">
        <v>33</v>
      </c>
    </row>
    <row r="69" spans="1:9">
      <c r="A69" s="3" t="s">
        <v>190</v>
      </c>
      <c r="B69" s="4" t="s">
        <v>191</v>
      </c>
      <c r="C69" s="4" t="s">
        <v>38</v>
      </c>
      <c r="D69" s="4" t="s">
        <v>39</v>
      </c>
      <c r="E69" s="4">
        <v>1</v>
      </c>
      <c r="F69" s="4" t="s">
        <v>13</v>
      </c>
      <c r="G69" s="4"/>
      <c r="H69" s="5" t="s">
        <v>14</v>
      </c>
      <c r="I69" s="5" t="s">
        <v>43</v>
      </c>
    </row>
    <row r="70" spans="1:9">
      <c r="A70" s="3" t="s">
        <v>192</v>
      </c>
      <c r="B70" s="4" t="s">
        <v>193</v>
      </c>
      <c r="C70" s="4" t="s">
        <v>80</v>
      </c>
      <c r="D70" s="4" t="s">
        <v>81</v>
      </c>
      <c r="E70" s="4">
        <v>1</v>
      </c>
      <c r="F70" s="4" t="s">
        <v>13</v>
      </c>
      <c r="G70" s="4" t="s">
        <v>194</v>
      </c>
      <c r="H70" s="5" t="s">
        <v>14</v>
      </c>
      <c r="I70" s="5" t="s">
        <v>40</v>
      </c>
    </row>
    <row r="71" spans="1:9" ht="14.4">
      <c r="A71" s="3" t="s">
        <v>195</v>
      </c>
      <c r="B71" s="4" t="s">
        <v>196</v>
      </c>
      <c r="C71" s="4" t="s">
        <v>73</v>
      </c>
      <c r="D71" s="4" t="s">
        <v>74</v>
      </c>
      <c r="E71" s="4">
        <v>1</v>
      </c>
      <c r="F71" s="4" t="s">
        <v>13</v>
      </c>
      <c r="G71" s="4" t="s">
        <v>75</v>
      </c>
      <c r="H71" s="5" t="s">
        <v>14</v>
      </c>
      <c r="I71" s="6" t="s">
        <v>33</v>
      </c>
    </row>
    <row r="72" spans="1:9">
      <c r="A72" s="3" t="s">
        <v>197</v>
      </c>
      <c r="B72" s="4" t="s">
        <v>198</v>
      </c>
      <c r="C72" s="4" t="s">
        <v>11</v>
      </c>
      <c r="D72" s="4" t="s">
        <v>12</v>
      </c>
      <c r="E72" s="4">
        <v>1</v>
      </c>
      <c r="F72" s="4" t="s">
        <v>13</v>
      </c>
      <c r="G72" s="4" t="s">
        <v>199</v>
      </c>
      <c r="H72" s="5" t="s">
        <v>14</v>
      </c>
      <c r="I72" s="5" t="s">
        <v>91</v>
      </c>
    </row>
    <row r="73" spans="1:9" ht="14.4">
      <c r="A73" s="3" t="s">
        <v>200</v>
      </c>
      <c r="B73" s="4" t="s">
        <v>201</v>
      </c>
      <c r="C73" s="4" t="s">
        <v>24</v>
      </c>
      <c r="D73" s="4" t="s">
        <v>25</v>
      </c>
      <c r="E73" s="4">
        <v>1</v>
      </c>
      <c r="F73" s="4" t="s">
        <v>13</v>
      </c>
      <c r="G73" s="4"/>
      <c r="H73" s="5" t="s">
        <v>14</v>
      </c>
      <c r="I73" s="6" t="s">
        <v>30</v>
      </c>
    </row>
    <row r="74" spans="1:9">
      <c r="A74" s="3" t="s">
        <v>202</v>
      </c>
      <c r="B74" s="4" t="s">
        <v>203</v>
      </c>
      <c r="C74" s="4" t="s">
        <v>38</v>
      </c>
      <c r="D74" s="4" t="s">
        <v>39</v>
      </c>
      <c r="E74" s="4">
        <v>1</v>
      </c>
      <c r="F74" s="4" t="s">
        <v>13</v>
      </c>
      <c r="G74" s="4" t="s">
        <v>46</v>
      </c>
      <c r="H74" s="5" t="s">
        <v>14</v>
      </c>
      <c r="I74" s="5" t="s">
        <v>43</v>
      </c>
    </row>
    <row r="75" spans="1:9" ht="14.4">
      <c r="A75" s="3" t="s">
        <v>204</v>
      </c>
      <c r="B75" s="4" t="s">
        <v>205</v>
      </c>
      <c r="C75" s="4" t="s">
        <v>24</v>
      </c>
      <c r="D75" s="4" t="s">
        <v>25</v>
      </c>
      <c r="E75" s="4">
        <v>1</v>
      </c>
      <c r="F75" s="4" t="s">
        <v>13</v>
      </c>
      <c r="G75" s="4"/>
      <c r="H75" s="5" t="s">
        <v>14</v>
      </c>
      <c r="I75" s="6" t="s">
        <v>63</v>
      </c>
    </row>
    <row r="76" spans="1:9" ht="14.4">
      <c r="A76" s="3" t="s">
        <v>206</v>
      </c>
      <c r="B76" s="4" t="s">
        <v>207</v>
      </c>
      <c r="C76" s="4" t="s">
        <v>24</v>
      </c>
      <c r="D76" s="4" t="s">
        <v>25</v>
      </c>
      <c r="E76" s="4">
        <v>1</v>
      </c>
      <c r="F76" s="4" t="s">
        <v>13</v>
      </c>
      <c r="G76" s="4" t="s">
        <v>165</v>
      </c>
      <c r="H76" s="5" t="s">
        <v>14</v>
      </c>
      <c r="I76" s="6" t="s">
        <v>30</v>
      </c>
    </row>
    <row r="77" spans="1:9">
      <c r="A77" s="3" t="s">
        <v>208</v>
      </c>
      <c r="B77" s="4" t="s">
        <v>209</v>
      </c>
      <c r="C77" s="4" t="s">
        <v>73</v>
      </c>
      <c r="D77" s="4" t="s">
        <v>74</v>
      </c>
      <c r="E77" s="4">
        <v>1</v>
      </c>
      <c r="F77" s="4" t="s">
        <v>13</v>
      </c>
      <c r="G77" s="4"/>
      <c r="H77" s="5" t="s">
        <v>14</v>
      </c>
      <c r="I77" s="5" t="s">
        <v>43</v>
      </c>
    </row>
    <row r="78" spans="1:9">
      <c r="A78" s="3" t="s">
        <v>210</v>
      </c>
      <c r="B78" s="4" t="s">
        <v>211</v>
      </c>
      <c r="C78" s="4" t="s">
        <v>73</v>
      </c>
      <c r="D78" s="4" t="s">
        <v>74</v>
      </c>
      <c r="E78" s="4">
        <v>1</v>
      </c>
      <c r="F78" s="4" t="s">
        <v>13</v>
      </c>
      <c r="G78" s="4"/>
      <c r="H78" s="5" t="s">
        <v>14</v>
      </c>
      <c r="I78" s="5" t="s">
        <v>63</v>
      </c>
    </row>
    <row r="79" spans="1:9">
      <c r="A79" s="3" t="s">
        <v>212</v>
      </c>
      <c r="B79" s="4" t="s">
        <v>213</v>
      </c>
      <c r="C79" s="4" t="s">
        <v>11</v>
      </c>
      <c r="D79" s="4" t="s">
        <v>12</v>
      </c>
      <c r="E79" s="4">
        <v>1</v>
      </c>
      <c r="F79" s="4" t="s">
        <v>13</v>
      </c>
      <c r="G79" s="4"/>
      <c r="H79" s="5" t="s">
        <v>14</v>
      </c>
      <c r="I79" s="5" t="s">
        <v>33</v>
      </c>
    </row>
    <row r="80" spans="1:9" ht="14.4">
      <c r="A80" s="3" t="s">
        <v>214</v>
      </c>
      <c r="B80" s="4" t="s">
        <v>215</v>
      </c>
      <c r="C80" s="4" t="s">
        <v>38</v>
      </c>
      <c r="D80" s="4" t="s">
        <v>39</v>
      </c>
      <c r="E80" s="4">
        <v>1</v>
      </c>
      <c r="F80" s="4" t="s">
        <v>13</v>
      </c>
      <c r="G80" s="4" t="s">
        <v>70</v>
      </c>
      <c r="H80" s="5" t="s">
        <v>14</v>
      </c>
      <c r="I80" s="6" t="s">
        <v>43</v>
      </c>
    </row>
    <row r="81" spans="1:9">
      <c r="A81" s="3" t="s">
        <v>216</v>
      </c>
      <c r="B81" s="4" t="s">
        <v>217</v>
      </c>
      <c r="C81" s="4" t="s">
        <v>38</v>
      </c>
      <c r="D81" s="4" t="s">
        <v>39</v>
      </c>
      <c r="E81" s="4">
        <v>1</v>
      </c>
      <c r="F81" s="4" t="s">
        <v>13</v>
      </c>
      <c r="G81" s="4" t="s">
        <v>153</v>
      </c>
      <c r="H81" s="5" t="s">
        <v>14</v>
      </c>
      <c r="I81" s="5" t="s">
        <v>43</v>
      </c>
    </row>
    <row r="82" spans="1:9">
      <c r="A82" s="3" t="s">
        <v>218</v>
      </c>
      <c r="B82" s="4" t="s">
        <v>219</v>
      </c>
      <c r="C82" s="4" t="s">
        <v>58</v>
      </c>
      <c r="D82" s="4" t="s">
        <v>59</v>
      </c>
      <c r="E82" s="4">
        <v>1</v>
      </c>
      <c r="F82" s="4" t="s">
        <v>13</v>
      </c>
      <c r="G82" s="4" t="s">
        <v>88</v>
      </c>
      <c r="H82" s="5" t="s">
        <v>14</v>
      </c>
      <c r="I82" s="5" t="s">
        <v>30</v>
      </c>
    </row>
    <row r="83" spans="1:9">
      <c r="A83" s="47" t="s">
        <v>220</v>
      </c>
      <c r="B83" s="4" t="s">
        <v>221</v>
      </c>
      <c r="C83" s="4" t="s">
        <v>80</v>
      </c>
      <c r="D83" s="4" t="s">
        <v>81</v>
      </c>
      <c r="E83" s="4">
        <v>1</v>
      </c>
      <c r="F83" s="4" t="s">
        <v>13</v>
      </c>
      <c r="G83" s="4"/>
      <c r="H83" s="5" t="s">
        <v>222</v>
      </c>
      <c r="I83" s="5" t="s">
        <v>63</v>
      </c>
    </row>
    <row r="84" spans="1:9" ht="14.4">
      <c r="A84" s="3" t="s">
        <v>223</v>
      </c>
      <c r="B84" s="4" t="s">
        <v>224</v>
      </c>
      <c r="C84" s="4" t="s">
        <v>73</v>
      </c>
      <c r="D84" s="4" t="s">
        <v>74</v>
      </c>
      <c r="E84" s="4">
        <v>1</v>
      </c>
      <c r="F84" s="4" t="s">
        <v>13</v>
      </c>
      <c r="G84" s="4" t="s">
        <v>150</v>
      </c>
      <c r="H84" s="5" t="s">
        <v>14</v>
      </c>
      <c r="I84" s="6" t="s">
        <v>63</v>
      </c>
    </row>
    <row r="85" spans="1:9" ht="14.4">
      <c r="A85" s="3" t="s">
        <v>225</v>
      </c>
      <c r="B85" s="4" t="s">
        <v>226</v>
      </c>
      <c r="C85" s="4" t="s">
        <v>24</v>
      </c>
      <c r="D85" s="4" t="s">
        <v>25</v>
      </c>
      <c r="E85" s="4">
        <v>1</v>
      </c>
      <c r="F85" s="4" t="s">
        <v>13</v>
      </c>
      <c r="G85" s="4"/>
      <c r="H85" s="5" t="s">
        <v>14</v>
      </c>
      <c r="I85" s="6" t="s">
        <v>63</v>
      </c>
    </row>
    <row r="86" spans="1:9" ht="14.4">
      <c r="A86" s="3" t="s">
        <v>227</v>
      </c>
      <c r="B86" s="4" t="s">
        <v>228</v>
      </c>
      <c r="C86" s="4" t="s">
        <v>49</v>
      </c>
      <c r="D86" s="4" t="s">
        <v>50</v>
      </c>
      <c r="E86" s="4">
        <v>1</v>
      </c>
      <c r="F86" s="4" t="s">
        <v>13</v>
      </c>
      <c r="G86" s="4"/>
      <c r="H86" s="5" t="s">
        <v>14</v>
      </c>
      <c r="I86" s="6" t="s">
        <v>30</v>
      </c>
    </row>
    <row r="87" spans="1:9">
      <c r="A87" s="3" t="s">
        <v>229</v>
      </c>
      <c r="B87" s="4" t="s">
        <v>230</v>
      </c>
      <c r="C87" s="4" t="s">
        <v>11</v>
      </c>
      <c r="D87" s="4" t="s">
        <v>12</v>
      </c>
      <c r="E87" s="4">
        <v>1</v>
      </c>
      <c r="F87" s="4" t="s">
        <v>13</v>
      </c>
      <c r="G87" s="4" t="s">
        <v>98</v>
      </c>
      <c r="H87" s="5" t="s">
        <v>14</v>
      </c>
      <c r="I87" s="5" t="s">
        <v>91</v>
      </c>
    </row>
    <row r="88" spans="1:9">
      <c r="A88" s="3" t="s">
        <v>231</v>
      </c>
      <c r="B88" s="4" t="s">
        <v>232</v>
      </c>
      <c r="C88" s="4" t="s">
        <v>28</v>
      </c>
      <c r="D88" s="4" t="s">
        <v>29</v>
      </c>
      <c r="E88" s="4">
        <v>1</v>
      </c>
      <c r="F88" s="4" t="s">
        <v>13</v>
      </c>
      <c r="G88" s="4"/>
      <c r="H88" s="5" t="s">
        <v>14</v>
      </c>
      <c r="I88" s="5" t="s">
        <v>30</v>
      </c>
    </row>
    <row r="89" spans="1:9">
      <c r="A89" s="3" t="s">
        <v>233</v>
      </c>
      <c r="B89" s="4" t="s">
        <v>234</v>
      </c>
      <c r="C89" s="4" t="s">
        <v>58</v>
      </c>
      <c r="D89" s="4" t="s">
        <v>59</v>
      </c>
      <c r="E89" s="4">
        <v>1</v>
      </c>
      <c r="F89" s="4" t="s">
        <v>13</v>
      </c>
      <c r="G89" s="4" t="s">
        <v>60</v>
      </c>
      <c r="H89" s="5" t="s">
        <v>14</v>
      </c>
      <c r="I89" s="5" t="s">
        <v>30</v>
      </c>
    </row>
    <row r="90" spans="1:9">
      <c r="A90" s="3" t="s">
        <v>235</v>
      </c>
      <c r="B90" s="4" t="s">
        <v>236</v>
      </c>
      <c r="C90" s="4" t="s">
        <v>58</v>
      </c>
      <c r="D90" s="4" t="s">
        <v>59</v>
      </c>
      <c r="E90" s="4">
        <v>1</v>
      </c>
      <c r="F90" s="4" t="s">
        <v>13</v>
      </c>
      <c r="G90" s="4"/>
      <c r="H90" s="5" t="s">
        <v>14</v>
      </c>
      <c r="I90" s="5" t="s">
        <v>30</v>
      </c>
    </row>
    <row r="91" spans="1:9">
      <c r="A91" s="3" t="s">
        <v>237</v>
      </c>
      <c r="B91" s="4" t="s">
        <v>238</v>
      </c>
      <c r="C91" s="4" t="s">
        <v>58</v>
      </c>
      <c r="D91" s="4" t="s">
        <v>59</v>
      </c>
      <c r="E91" s="4">
        <v>1</v>
      </c>
      <c r="F91" s="4" t="s">
        <v>13</v>
      </c>
      <c r="G91" s="4" t="s">
        <v>88</v>
      </c>
      <c r="H91" s="5" t="s">
        <v>14</v>
      </c>
      <c r="I91" s="5" t="s">
        <v>30</v>
      </c>
    </row>
    <row r="92" spans="1:9">
      <c r="A92" s="3" t="s">
        <v>239</v>
      </c>
      <c r="B92" s="4" t="s">
        <v>240</v>
      </c>
      <c r="C92" s="4" t="s">
        <v>49</v>
      </c>
      <c r="D92" s="4" t="s">
        <v>50</v>
      </c>
      <c r="E92" s="4">
        <v>1</v>
      </c>
      <c r="F92" s="4" t="s">
        <v>13</v>
      </c>
      <c r="G92" s="4"/>
      <c r="H92" s="5" t="s">
        <v>14</v>
      </c>
      <c r="I92" s="5" t="s">
        <v>43</v>
      </c>
    </row>
    <row r="93" spans="1:9">
      <c r="A93" s="3" t="s">
        <v>241</v>
      </c>
      <c r="B93" s="4" t="s">
        <v>242</v>
      </c>
      <c r="C93" s="4" t="s">
        <v>11</v>
      </c>
      <c r="D93" s="4" t="s">
        <v>12</v>
      </c>
      <c r="E93" s="4">
        <v>1</v>
      </c>
      <c r="F93" s="4" t="s">
        <v>13</v>
      </c>
      <c r="G93" s="4" t="s">
        <v>98</v>
      </c>
      <c r="H93" s="5" t="s">
        <v>14</v>
      </c>
      <c r="I93" s="5" t="s">
        <v>91</v>
      </c>
    </row>
    <row r="94" spans="1:9">
      <c r="A94" s="3" t="s">
        <v>243</v>
      </c>
      <c r="B94" s="4" t="s">
        <v>244</v>
      </c>
      <c r="C94" s="4" t="s">
        <v>18</v>
      </c>
      <c r="D94" s="4" t="s">
        <v>19</v>
      </c>
      <c r="E94" s="4">
        <v>1</v>
      </c>
      <c r="F94" s="4" t="s">
        <v>13</v>
      </c>
      <c r="G94" s="4" t="s">
        <v>245</v>
      </c>
      <c r="H94" s="5" t="s">
        <v>14</v>
      </c>
      <c r="I94" s="5" t="s">
        <v>30</v>
      </c>
    </row>
    <row r="95" spans="1:9">
      <c r="A95" s="3" t="s">
        <v>246</v>
      </c>
      <c r="B95" s="4" t="s">
        <v>247</v>
      </c>
      <c r="C95" s="4" t="s">
        <v>18</v>
      </c>
      <c r="D95" s="4" t="s">
        <v>19</v>
      </c>
      <c r="E95" s="4">
        <v>1</v>
      </c>
      <c r="F95" s="4" t="s">
        <v>13</v>
      </c>
      <c r="G95" s="4" t="s">
        <v>248</v>
      </c>
      <c r="H95" s="5" t="s">
        <v>14</v>
      </c>
      <c r="I95" s="5" t="s">
        <v>30</v>
      </c>
    </row>
    <row r="96" spans="1:9">
      <c r="A96" s="3" t="s">
        <v>249</v>
      </c>
      <c r="B96" s="4" t="s">
        <v>250</v>
      </c>
      <c r="C96" s="4" t="s">
        <v>49</v>
      </c>
      <c r="D96" s="4" t="s">
        <v>50</v>
      </c>
      <c r="E96" s="4">
        <v>1</v>
      </c>
      <c r="F96" s="4" t="s">
        <v>13</v>
      </c>
      <c r="G96" s="4"/>
      <c r="H96" s="5" t="s">
        <v>14</v>
      </c>
      <c r="I96" s="5" t="s">
        <v>43</v>
      </c>
    </row>
    <row r="97" spans="1:9">
      <c r="A97" s="3" t="s">
        <v>251</v>
      </c>
      <c r="B97" s="4" t="s">
        <v>252</v>
      </c>
      <c r="C97" s="4" t="s">
        <v>18</v>
      </c>
      <c r="D97" s="4" t="s">
        <v>19</v>
      </c>
      <c r="E97" s="4">
        <v>1</v>
      </c>
      <c r="F97" s="4" t="s">
        <v>13</v>
      </c>
      <c r="G97" s="4" t="s">
        <v>20</v>
      </c>
      <c r="H97" s="5" t="s">
        <v>14</v>
      </c>
      <c r="I97" s="5" t="s">
        <v>21</v>
      </c>
    </row>
    <row r="98" spans="1:9" ht="14.4">
      <c r="A98" s="3" t="s">
        <v>253</v>
      </c>
      <c r="B98" s="4" t="s">
        <v>254</v>
      </c>
      <c r="C98" s="4" t="s">
        <v>73</v>
      </c>
      <c r="D98" s="4" t="s">
        <v>74</v>
      </c>
      <c r="E98" s="4">
        <v>1</v>
      </c>
      <c r="F98" s="4" t="s">
        <v>13</v>
      </c>
      <c r="G98" s="4" t="s">
        <v>150</v>
      </c>
      <c r="H98" s="5" t="s">
        <v>14</v>
      </c>
      <c r="I98" s="6" t="s">
        <v>63</v>
      </c>
    </row>
    <row r="99" spans="1:9">
      <c r="A99" s="3" t="s">
        <v>255</v>
      </c>
      <c r="B99" s="4" t="s">
        <v>256</v>
      </c>
      <c r="C99" s="4" t="s">
        <v>28</v>
      </c>
      <c r="D99" s="4" t="s">
        <v>29</v>
      </c>
      <c r="E99" s="4">
        <v>1</v>
      </c>
      <c r="F99" s="4" t="s">
        <v>13</v>
      </c>
      <c r="G99" s="4" t="s">
        <v>1544</v>
      </c>
      <c r="H99" s="5" t="s">
        <v>14</v>
      </c>
      <c r="I99" s="5" t="s">
        <v>30</v>
      </c>
    </row>
    <row r="100" spans="1:9">
      <c r="A100" s="3" t="s">
        <v>257</v>
      </c>
      <c r="B100" s="4" t="s">
        <v>258</v>
      </c>
      <c r="C100" s="4" t="s">
        <v>49</v>
      </c>
      <c r="D100" s="4" t="s">
        <v>50</v>
      </c>
      <c r="E100" s="4">
        <v>1</v>
      </c>
      <c r="F100" s="4" t="s">
        <v>13</v>
      </c>
      <c r="G100" s="4" t="s">
        <v>259</v>
      </c>
      <c r="H100" s="5" t="s">
        <v>14</v>
      </c>
      <c r="I100" s="5" t="s">
        <v>43</v>
      </c>
    </row>
    <row r="101" spans="1:9">
      <c r="A101" s="8" t="s">
        <v>260</v>
      </c>
      <c r="B101" s="4" t="s">
        <v>261</v>
      </c>
      <c r="C101" s="4" t="s">
        <v>80</v>
      </c>
      <c r="D101" s="4" t="s">
        <v>81</v>
      </c>
      <c r="E101" s="4">
        <v>1</v>
      </c>
      <c r="F101" s="4" t="s">
        <v>13</v>
      </c>
      <c r="G101" s="4"/>
      <c r="H101" s="5" t="s">
        <v>222</v>
      </c>
      <c r="I101" s="5" t="s">
        <v>262</v>
      </c>
    </row>
    <row r="102" spans="1:9">
      <c r="A102" s="3" t="s">
        <v>263</v>
      </c>
      <c r="B102" s="4" t="s">
        <v>264</v>
      </c>
      <c r="C102" s="4" t="s">
        <v>18</v>
      </c>
      <c r="D102" s="4" t="s">
        <v>19</v>
      </c>
      <c r="E102" s="4">
        <v>1</v>
      </c>
      <c r="F102" s="4" t="s">
        <v>13</v>
      </c>
      <c r="G102" s="4"/>
      <c r="H102" s="5" t="s">
        <v>14</v>
      </c>
      <c r="I102" s="5" t="s">
        <v>30</v>
      </c>
    </row>
    <row r="103" spans="1:9">
      <c r="A103" s="3" t="s">
        <v>265</v>
      </c>
      <c r="B103" s="4" t="s">
        <v>266</v>
      </c>
      <c r="C103" s="4" t="s">
        <v>24</v>
      </c>
      <c r="D103" s="4" t="s">
        <v>25</v>
      </c>
      <c r="E103" s="4">
        <v>1</v>
      </c>
      <c r="F103" s="4" t="s">
        <v>13</v>
      </c>
      <c r="G103" s="4"/>
      <c r="H103" s="5" t="s">
        <v>14</v>
      </c>
      <c r="I103" s="5" t="s">
        <v>30</v>
      </c>
    </row>
    <row r="104" spans="1:9">
      <c r="A104" s="3" t="s">
        <v>267</v>
      </c>
      <c r="B104" s="4" t="s">
        <v>268</v>
      </c>
      <c r="C104" s="4" t="s">
        <v>11</v>
      </c>
      <c r="D104" s="4" t="s">
        <v>12</v>
      </c>
      <c r="E104" s="4">
        <v>1</v>
      </c>
      <c r="F104" s="4" t="s">
        <v>13</v>
      </c>
      <c r="G104" s="4" t="s">
        <v>98</v>
      </c>
      <c r="H104" s="5" t="s">
        <v>14</v>
      </c>
      <c r="I104" s="5" t="s">
        <v>91</v>
      </c>
    </row>
    <row r="105" spans="1:9">
      <c r="A105" s="3" t="s">
        <v>269</v>
      </c>
      <c r="B105" s="4" t="s">
        <v>270</v>
      </c>
      <c r="C105" s="4" t="s">
        <v>11</v>
      </c>
      <c r="D105" s="4" t="s">
        <v>12</v>
      </c>
      <c r="E105" s="4">
        <v>1</v>
      </c>
      <c r="F105" s="4" t="s">
        <v>13</v>
      </c>
      <c r="G105" s="4"/>
      <c r="H105" s="5" t="s">
        <v>14</v>
      </c>
      <c r="I105" s="5" t="s">
        <v>91</v>
      </c>
    </row>
    <row r="106" spans="1:9">
      <c r="A106" s="3" t="s">
        <v>271</v>
      </c>
      <c r="B106" s="4" t="s">
        <v>272</v>
      </c>
      <c r="C106" s="4" t="s">
        <v>28</v>
      </c>
      <c r="D106" s="4" t="s">
        <v>29</v>
      </c>
      <c r="E106" s="4">
        <v>1</v>
      </c>
      <c r="F106" s="4" t="s">
        <v>13</v>
      </c>
      <c r="G106" s="4" t="s">
        <v>1544</v>
      </c>
      <c r="H106" s="5" t="s">
        <v>14</v>
      </c>
      <c r="I106" s="5" t="s">
        <v>30</v>
      </c>
    </row>
    <row r="107" spans="1:9">
      <c r="A107" s="3" t="s">
        <v>273</v>
      </c>
      <c r="B107" s="4" t="s">
        <v>274</v>
      </c>
      <c r="C107" s="4" t="s">
        <v>38</v>
      </c>
      <c r="D107" s="4" t="s">
        <v>39</v>
      </c>
      <c r="E107" s="4">
        <v>1</v>
      </c>
      <c r="F107" s="4" t="s">
        <v>13</v>
      </c>
      <c r="G107" s="4"/>
      <c r="H107" s="5" t="s">
        <v>14</v>
      </c>
      <c r="I107" s="5" t="s">
        <v>43</v>
      </c>
    </row>
    <row r="108" spans="1:9">
      <c r="A108" s="3" t="s">
        <v>275</v>
      </c>
      <c r="B108" s="4" t="s">
        <v>276</v>
      </c>
      <c r="C108" s="4" t="s">
        <v>58</v>
      </c>
      <c r="D108" s="4" t="s">
        <v>59</v>
      </c>
      <c r="E108" s="4">
        <v>1</v>
      </c>
      <c r="F108" s="4" t="s">
        <v>13</v>
      </c>
      <c r="G108" s="4" t="s">
        <v>88</v>
      </c>
      <c r="H108" s="5" t="s">
        <v>14</v>
      </c>
      <c r="I108" s="5" t="s">
        <v>30</v>
      </c>
    </row>
    <row r="109" spans="1:9">
      <c r="A109" s="3" t="s">
        <v>277</v>
      </c>
      <c r="B109" s="4" t="s">
        <v>278</v>
      </c>
      <c r="C109" s="4" t="s">
        <v>38</v>
      </c>
      <c r="D109" s="4" t="s">
        <v>39</v>
      </c>
      <c r="E109" s="4">
        <v>1</v>
      </c>
      <c r="F109" s="4" t="s">
        <v>13</v>
      </c>
      <c r="G109" s="4"/>
      <c r="H109" s="5" t="s">
        <v>14</v>
      </c>
      <c r="I109" s="5" t="s">
        <v>115</v>
      </c>
    </row>
    <row r="110" spans="1:9">
      <c r="A110" s="3" t="s">
        <v>279</v>
      </c>
      <c r="B110" s="4" t="s">
        <v>280</v>
      </c>
      <c r="C110" s="4" t="s">
        <v>24</v>
      </c>
      <c r="D110" s="4" t="s">
        <v>25</v>
      </c>
      <c r="E110" s="4">
        <v>1</v>
      </c>
      <c r="F110" s="4" t="s">
        <v>13</v>
      </c>
      <c r="G110" s="4"/>
      <c r="H110" s="5" t="s">
        <v>14</v>
      </c>
      <c r="I110" s="5" t="s">
        <v>30</v>
      </c>
    </row>
    <row r="111" spans="1:9">
      <c r="A111" s="3" t="s">
        <v>281</v>
      </c>
      <c r="B111" s="4" t="s">
        <v>282</v>
      </c>
      <c r="C111" s="4" t="s">
        <v>28</v>
      </c>
      <c r="D111" s="4" t="s">
        <v>29</v>
      </c>
      <c r="E111" s="4">
        <v>1</v>
      </c>
      <c r="F111" s="4" t="s">
        <v>13</v>
      </c>
      <c r="G111" s="4" t="s">
        <v>125</v>
      </c>
      <c r="H111" s="5" t="s">
        <v>14</v>
      </c>
      <c r="I111" s="5" t="s">
        <v>30</v>
      </c>
    </row>
    <row r="112" spans="1:9">
      <c r="A112" s="3" t="s">
        <v>283</v>
      </c>
      <c r="B112" s="4" t="s">
        <v>284</v>
      </c>
      <c r="C112" s="4" t="s">
        <v>73</v>
      </c>
      <c r="D112" s="4" t="s">
        <v>74</v>
      </c>
      <c r="E112" s="4">
        <v>1</v>
      </c>
      <c r="F112" s="4" t="s">
        <v>13</v>
      </c>
      <c r="G112" t="s">
        <v>1626</v>
      </c>
      <c r="H112" s="5" t="s">
        <v>14</v>
      </c>
      <c r="I112" s="5" t="s">
        <v>30</v>
      </c>
    </row>
    <row r="113" spans="1:9">
      <c r="A113" s="3" t="s">
        <v>285</v>
      </c>
      <c r="B113" s="4" t="s">
        <v>286</v>
      </c>
      <c r="C113" s="4" t="s">
        <v>11</v>
      </c>
      <c r="D113" s="4" t="s">
        <v>12</v>
      </c>
      <c r="E113" s="4">
        <v>1</v>
      </c>
      <c r="F113" s="4" t="s">
        <v>13</v>
      </c>
      <c r="G113" s="4"/>
      <c r="H113" s="5" t="s">
        <v>14</v>
      </c>
      <c r="I113" s="5" t="s">
        <v>30</v>
      </c>
    </row>
    <row r="114" spans="1:9">
      <c r="A114" s="3" t="s">
        <v>287</v>
      </c>
      <c r="B114" s="4" t="s">
        <v>288</v>
      </c>
      <c r="C114" s="4" t="s">
        <v>18</v>
      </c>
      <c r="D114" s="4" t="s">
        <v>19</v>
      </c>
      <c r="E114" s="4">
        <v>1</v>
      </c>
      <c r="F114" s="4" t="s">
        <v>13</v>
      </c>
      <c r="G114" s="4" t="s">
        <v>245</v>
      </c>
      <c r="H114" s="5" t="s">
        <v>14</v>
      </c>
      <c r="I114" s="5" t="s">
        <v>30</v>
      </c>
    </row>
    <row r="115" spans="1:9" ht="14.4">
      <c r="A115" s="3" t="s">
        <v>50</v>
      </c>
      <c r="B115" s="4" t="s">
        <v>289</v>
      </c>
      <c r="C115" s="4" t="s">
        <v>49</v>
      </c>
      <c r="D115" s="4" t="s">
        <v>50</v>
      </c>
      <c r="E115" s="4">
        <v>1</v>
      </c>
      <c r="F115" s="4" t="s">
        <v>13</v>
      </c>
      <c r="G115" s="4"/>
      <c r="H115" s="5" t="s">
        <v>14</v>
      </c>
      <c r="I115" s="6" t="s">
        <v>30</v>
      </c>
    </row>
    <row r="116" spans="1:9">
      <c r="A116" s="3" t="s">
        <v>290</v>
      </c>
      <c r="B116" s="4" t="s">
        <v>291</v>
      </c>
      <c r="C116" s="4" t="s">
        <v>11</v>
      </c>
      <c r="D116" s="4" t="s">
        <v>12</v>
      </c>
      <c r="E116" s="4">
        <v>1</v>
      </c>
      <c r="F116" s="4" t="s">
        <v>13</v>
      </c>
      <c r="G116" s="4"/>
      <c r="H116" s="5" t="s">
        <v>14</v>
      </c>
      <c r="I116" s="5" t="s">
        <v>15</v>
      </c>
    </row>
    <row r="117" spans="1:9" ht="14.4">
      <c r="A117" s="3" t="s">
        <v>292</v>
      </c>
      <c r="B117" s="4" t="s">
        <v>293</v>
      </c>
      <c r="C117" s="4" t="s">
        <v>18</v>
      </c>
      <c r="D117" s="4" t="s">
        <v>19</v>
      </c>
      <c r="E117" s="4">
        <v>1</v>
      </c>
      <c r="F117" s="4" t="s">
        <v>13</v>
      </c>
      <c r="G117" s="7"/>
      <c r="H117" s="5" t="s">
        <v>14</v>
      </c>
      <c r="I117" s="5" t="s">
        <v>33</v>
      </c>
    </row>
    <row r="118" spans="1:9" ht="14.4">
      <c r="A118" s="3" t="s">
        <v>294</v>
      </c>
      <c r="B118" s="4" t="s">
        <v>295</v>
      </c>
      <c r="C118" s="4" t="s">
        <v>73</v>
      </c>
      <c r="D118" s="4" t="s">
        <v>74</v>
      </c>
      <c r="E118" s="4">
        <v>1</v>
      </c>
      <c r="F118" s="4" t="s">
        <v>13</v>
      </c>
      <c r="G118" s="4" t="s">
        <v>150</v>
      </c>
      <c r="H118" s="5" t="s">
        <v>14</v>
      </c>
      <c r="I118" s="6" t="s">
        <v>30</v>
      </c>
    </row>
    <row r="119" spans="1:9">
      <c r="A119" s="3" t="s">
        <v>296</v>
      </c>
      <c r="B119" s="4" t="s">
        <v>297</v>
      </c>
      <c r="C119" s="4" t="s">
        <v>73</v>
      </c>
      <c r="D119" s="4" t="s">
        <v>74</v>
      </c>
      <c r="E119" s="4">
        <v>1</v>
      </c>
      <c r="F119" s="4" t="s">
        <v>13</v>
      </c>
      <c r="G119" s="4" t="s">
        <v>298</v>
      </c>
      <c r="H119" s="5" t="s">
        <v>14</v>
      </c>
      <c r="I119" s="5" t="s">
        <v>30</v>
      </c>
    </row>
    <row r="120" spans="1:9">
      <c r="A120" s="3" t="s">
        <v>299</v>
      </c>
      <c r="B120" s="4" t="s">
        <v>300</v>
      </c>
      <c r="C120" s="4" t="s">
        <v>11</v>
      </c>
      <c r="D120" s="4" t="s">
        <v>12</v>
      </c>
      <c r="E120" s="4">
        <v>1</v>
      </c>
      <c r="F120" s="4" t="s">
        <v>13</v>
      </c>
      <c r="G120" s="4"/>
      <c r="H120" s="5" t="s">
        <v>14</v>
      </c>
      <c r="I120" s="5" t="s">
        <v>120</v>
      </c>
    </row>
    <row r="121" spans="1:9" ht="14.4">
      <c r="A121" s="3" t="s">
        <v>301</v>
      </c>
      <c r="B121" s="4" t="s">
        <v>302</v>
      </c>
      <c r="C121" s="4" t="s">
        <v>49</v>
      </c>
      <c r="D121" s="4" t="s">
        <v>50</v>
      </c>
      <c r="E121" s="4">
        <v>1</v>
      </c>
      <c r="F121" s="4" t="s">
        <v>13</v>
      </c>
      <c r="G121" s="4"/>
      <c r="H121" s="5" t="s">
        <v>14</v>
      </c>
      <c r="I121" s="6" t="s">
        <v>30</v>
      </c>
    </row>
    <row r="122" spans="1:9">
      <c r="A122" s="3" t="s">
        <v>303</v>
      </c>
      <c r="B122" s="4" t="s">
        <v>304</v>
      </c>
      <c r="C122" s="4" t="s">
        <v>73</v>
      </c>
      <c r="D122" s="4" t="s">
        <v>74</v>
      </c>
      <c r="E122" s="4">
        <v>1</v>
      </c>
      <c r="F122" s="4" t="s">
        <v>13</v>
      </c>
      <c r="G122" t="s">
        <v>1626</v>
      </c>
      <c r="H122" s="5" t="s">
        <v>14</v>
      </c>
      <c r="I122" s="5" t="s">
        <v>30</v>
      </c>
    </row>
    <row r="123" spans="1:9">
      <c r="A123" s="3" t="s">
        <v>305</v>
      </c>
      <c r="B123" s="4" t="s">
        <v>306</v>
      </c>
      <c r="C123" s="4" t="s">
        <v>38</v>
      </c>
      <c r="D123" s="4" t="s">
        <v>39</v>
      </c>
      <c r="E123" s="4">
        <v>1</v>
      </c>
      <c r="F123" s="4" t="s">
        <v>13</v>
      </c>
      <c r="G123" s="4" t="s">
        <v>114</v>
      </c>
      <c r="H123" s="5" t="s">
        <v>14</v>
      </c>
      <c r="I123" s="5" t="s">
        <v>115</v>
      </c>
    </row>
    <row r="124" spans="1:9" ht="14.4">
      <c r="A124" s="3" t="s">
        <v>307</v>
      </c>
      <c r="B124" s="4" t="s">
        <v>308</v>
      </c>
      <c r="C124" s="4" t="s">
        <v>18</v>
      </c>
      <c r="D124" s="4" t="s">
        <v>19</v>
      </c>
      <c r="E124" s="4">
        <v>1</v>
      </c>
      <c r="F124" s="4" t="s">
        <v>13</v>
      </c>
      <c r="G124" s="7"/>
      <c r="H124" s="5" t="s">
        <v>14</v>
      </c>
      <c r="I124" s="5" t="s">
        <v>33</v>
      </c>
    </row>
    <row r="125" spans="1:9" ht="14.4">
      <c r="A125" s="3" t="s">
        <v>309</v>
      </c>
      <c r="B125" s="4" t="s">
        <v>310</v>
      </c>
      <c r="C125" s="4" t="s">
        <v>18</v>
      </c>
      <c r="D125" s="4" t="s">
        <v>19</v>
      </c>
      <c r="E125" s="4">
        <v>1</v>
      </c>
      <c r="F125" s="4" t="s">
        <v>13</v>
      </c>
      <c r="G125" s="7"/>
      <c r="H125" s="5" t="s">
        <v>14</v>
      </c>
      <c r="I125" s="5" t="s">
        <v>30</v>
      </c>
    </row>
    <row r="126" spans="1:9">
      <c r="A126" s="3" t="s">
        <v>311</v>
      </c>
      <c r="B126" s="4" t="s">
        <v>312</v>
      </c>
      <c r="C126" s="4" t="s">
        <v>58</v>
      </c>
      <c r="D126" s="4" t="s">
        <v>59</v>
      </c>
      <c r="E126" s="4">
        <v>1</v>
      </c>
      <c r="F126" s="4" t="s">
        <v>13</v>
      </c>
      <c r="G126" s="4"/>
      <c r="H126" s="5" t="s">
        <v>14</v>
      </c>
      <c r="I126" s="5" t="s">
        <v>30</v>
      </c>
    </row>
    <row r="127" spans="1:9">
      <c r="A127" s="3" t="s">
        <v>313</v>
      </c>
      <c r="B127" s="4" t="s">
        <v>314</v>
      </c>
      <c r="C127" s="4" t="s">
        <v>58</v>
      </c>
      <c r="D127" s="4" t="s">
        <v>59</v>
      </c>
      <c r="E127" s="4">
        <v>1</v>
      </c>
      <c r="F127" s="4" t="s">
        <v>13</v>
      </c>
      <c r="G127" s="4" t="s">
        <v>88</v>
      </c>
      <c r="H127" s="5" t="s">
        <v>14</v>
      </c>
      <c r="I127" s="5" t="s">
        <v>30</v>
      </c>
    </row>
    <row r="128" spans="1:9">
      <c r="A128" s="3" t="s">
        <v>315</v>
      </c>
      <c r="B128" s="4" t="s">
        <v>316</v>
      </c>
      <c r="C128" s="4" t="s">
        <v>73</v>
      </c>
      <c r="D128" s="4" t="s">
        <v>74</v>
      </c>
      <c r="E128" s="4">
        <v>1</v>
      </c>
      <c r="F128" s="4" t="s">
        <v>13</v>
      </c>
      <c r="G128" s="4" t="s">
        <v>298</v>
      </c>
      <c r="H128" s="5" t="s">
        <v>14</v>
      </c>
      <c r="I128" s="5" t="s">
        <v>30</v>
      </c>
    </row>
    <row r="129" spans="1:9" ht="14.4">
      <c r="A129" s="3" t="s">
        <v>317</v>
      </c>
      <c r="B129" s="4" t="s">
        <v>318</v>
      </c>
      <c r="C129" s="4" t="s">
        <v>18</v>
      </c>
      <c r="D129" s="4" t="s">
        <v>19</v>
      </c>
      <c r="E129" s="4">
        <v>1</v>
      </c>
      <c r="F129" s="4" t="s">
        <v>13</v>
      </c>
      <c r="G129" s="4"/>
      <c r="H129" s="5" t="s">
        <v>14</v>
      </c>
      <c r="I129" s="6" t="s">
        <v>33</v>
      </c>
    </row>
    <row r="130" spans="1:9">
      <c r="A130" s="3" t="s">
        <v>319</v>
      </c>
      <c r="B130" s="4" t="s">
        <v>320</v>
      </c>
      <c r="C130" s="4" t="s">
        <v>73</v>
      </c>
      <c r="D130" s="4" t="s">
        <v>74</v>
      </c>
      <c r="E130" s="4">
        <v>1</v>
      </c>
      <c r="F130" s="4" t="s">
        <v>13</v>
      </c>
      <c r="G130" s="4" t="s">
        <v>298</v>
      </c>
      <c r="H130" s="5" t="s">
        <v>14</v>
      </c>
      <c r="I130" s="5" t="s">
        <v>30</v>
      </c>
    </row>
    <row r="131" spans="1:9">
      <c r="A131" s="3" t="s">
        <v>321</v>
      </c>
      <c r="B131" s="4" t="s">
        <v>322</v>
      </c>
      <c r="C131" s="4" t="s">
        <v>28</v>
      </c>
      <c r="D131" s="4" t="s">
        <v>29</v>
      </c>
      <c r="E131" s="4">
        <v>1</v>
      </c>
      <c r="F131" s="4" t="s">
        <v>13</v>
      </c>
      <c r="G131" s="4" t="s">
        <v>1544</v>
      </c>
      <c r="H131" s="5" t="s">
        <v>14</v>
      </c>
      <c r="I131" s="5" t="s">
        <v>30</v>
      </c>
    </row>
    <row r="132" spans="1:9">
      <c r="A132" s="3" t="s">
        <v>323</v>
      </c>
      <c r="B132" s="4" t="s">
        <v>324</v>
      </c>
      <c r="C132" s="4" t="s">
        <v>38</v>
      </c>
      <c r="D132" s="4" t="s">
        <v>39</v>
      </c>
      <c r="E132" s="4">
        <v>1</v>
      </c>
      <c r="F132" s="4" t="s">
        <v>13</v>
      </c>
      <c r="G132" s="4" t="s">
        <v>153</v>
      </c>
      <c r="H132" s="5" t="s">
        <v>14</v>
      </c>
      <c r="I132" s="5" t="s">
        <v>43</v>
      </c>
    </row>
    <row r="133" spans="1:9">
      <c r="A133" s="3" t="s">
        <v>325</v>
      </c>
      <c r="B133" s="4" t="s">
        <v>326</v>
      </c>
      <c r="C133" s="4" t="s">
        <v>58</v>
      </c>
      <c r="D133" s="4" t="s">
        <v>59</v>
      </c>
      <c r="E133" s="4">
        <v>1</v>
      </c>
      <c r="F133" s="4" t="s">
        <v>13</v>
      </c>
      <c r="G133" s="4" t="s">
        <v>88</v>
      </c>
      <c r="H133" s="5" t="s">
        <v>14</v>
      </c>
      <c r="I133" s="5" t="s">
        <v>30</v>
      </c>
    </row>
    <row r="134" spans="1:9">
      <c r="A134" s="3" t="s">
        <v>327</v>
      </c>
      <c r="B134" s="4" t="s">
        <v>328</v>
      </c>
      <c r="C134" s="4" t="s">
        <v>38</v>
      </c>
      <c r="D134" s="4" t="s">
        <v>39</v>
      </c>
      <c r="E134" s="4">
        <v>1</v>
      </c>
      <c r="F134" s="4" t="s">
        <v>13</v>
      </c>
      <c r="G134" s="4" t="s">
        <v>46</v>
      </c>
      <c r="H134" s="5" t="s">
        <v>14</v>
      </c>
      <c r="I134" s="5" t="s">
        <v>43</v>
      </c>
    </row>
    <row r="135" spans="1:9">
      <c r="A135" s="3" t="s">
        <v>329</v>
      </c>
      <c r="B135" s="4" t="s">
        <v>330</v>
      </c>
      <c r="C135" s="4" t="s">
        <v>58</v>
      </c>
      <c r="D135" s="4" t="s">
        <v>59</v>
      </c>
      <c r="E135" s="4">
        <v>1</v>
      </c>
      <c r="F135" s="4" t="s">
        <v>13</v>
      </c>
      <c r="G135" s="4"/>
      <c r="H135" s="5" t="s">
        <v>14</v>
      </c>
      <c r="I135" s="5" t="s">
        <v>30</v>
      </c>
    </row>
    <row r="136" spans="1:9" ht="14.4">
      <c r="A136" s="3" t="s">
        <v>331</v>
      </c>
      <c r="B136" s="4" t="s">
        <v>332</v>
      </c>
      <c r="C136" s="4" t="s">
        <v>24</v>
      </c>
      <c r="D136" s="4" t="s">
        <v>25</v>
      </c>
      <c r="E136" s="4">
        <v>1</v>
      </c>
      <c r="F136" s="4" t="s">
        <v>13</v>
      </c>
      <c r="G136" s="4"/>
      <c r="H136" s="5" t="s">
        <v>14</v>
      </c>
      <c r="I136" s="6" t="s">
        <v>91</v>
      </c>
    </row>
    <row r="137" spans="1:9">
      <c r="A137" s="3" t="s">
        <v>333</v>
      </c>
      <c r="B137" s="4" t="s">
        <v>334</v>
      </c>
      <c r="C137" s="4" t="s">
        <v>58</v>
      </c>
      <c r="D137" s="4" t="s">
        <v>59</v>
      </c>
      <c r="E137" s="4">
        <v>1</v>
      </c>
      <c r="F137" s="4" t="s">
        <v>13</v>
      </c>
      <c r="G137" s="4"/>
      <c r="H137" s="5" t="s">
        <v>14</v>
      </c>
      <c r="I137" s="5" t="s">
        <v>30</v>
      </c>
    </row>
    <row r="138" spans="1:9">
      <c r="A138" s="3" t="s">
        <v>335</v>
      </c>
      <c r="B138" s="4" t="s">
        <v>336</v>
      </c>
      <c r="C138" s="4" t="s">
        <v>11</v>
      </c>
      <c r="D138" s="4" t="s">
        <v>12</v>
      </c>
      <c r="E138" s="4">
        <v>1</v>
      </c>
      <c r="F138" s="4" t="s">
        <v>13</v>
      </c>
      <c r="G138" s="4"/>
      <c r="H138" s="5" t="s">
        <v>14</v>
      </c>
      <c r="I138" s="5" t="s">
        <v>15</v>
      </c>
    </row>
    <row r="139" spans="1:9">
      <c r="A139" s="3" t="s">
        <v>337</v>
      </c>
      <c r="B139" s="4" t="s">
        <v>338</v>
      </c>
      <c r="C139" s="4" t="s">
        <v>80</v>
      </c>
      <c r="D139" s="4" t="s">
        <v>81</v>
      </c>
      <c r="E139" s="4">
        <v>1</v>
      </c>
      <c r="F139" s="4" t="s">
        <v>13</v>
      </c>
      <c r="G139" s="4" t="s">
        <v>1645</v>
      </c>
      <c r="H139" s="5" t="s">
        <v>222</v>
      </c>
      <c r="I139" s="5" t="s">
        <v>339</v>
      </c>
    </row>
    <row r="140" spans="1:9">
      <c r="A140" s="3" t="s">
        <v>340</v>
      </c>
      <c r="B140" s="4" t="s">
        <v>341</v>
      </c>
      <c r="C140" s="4" t="s">
        <v>49</v>
      </c>
      <c r="D140" s="4" t="s">
        <v>50</v>
      </c>
      <c r="E140" s="4">
        <v>1</v>
      </c>
      <c r="F140" s="4" t="s">
        <v>13</v>
      </c>
      <c r="G140" s="4"/>
      <c r="H140" s="5" t="s">
        <v>14</v>
      </c>
      <c r="I140" s="5" t="s">
        <v>30</v>
      </c>
    </row>
    <row r="141" spans="1:9">
      <c r="A141" s="3" t="s">
        <v>342</v>
      </c>
      <c r="B141" s="4" t="s">
        <v>343</v>
      </c>
      <c r="C141" s="4" t="s">
        <v>11</v>
      </c>
      <c r="D141" s="4" t="s">
        <v>12</v>
      </c>
      <c r="E141" s="4">
        <v>1</v>
      </c>
      <c r="F141" s="4" t="s">
        <v>13</v>
      </c>
      <c r="G141" s="4"/>
      <c r="H141" s="5" t="s">
        <v>14</v>
      </c>
      <c r="I141" s="5" t="s">
        <v>120</v>
      </c>
    </row>
    <row r="142" spans="1:9">
      <c r="A142" s="3" t="s">
        <v>344</v>
      </c>
      <c r="B142" s="4" t="s">
        <v>345</v>
      </c>
      <c r="C142" s="4" t="s">
        <v>11</v>
      </c>
      <c r="D142" s="4" t="s">
        <v>12</v>
      </c>
      <c r="E142" s="4">
        <v>1</v>
      </c>
      <c r="F142" s="4" t="s">
        <v>13</v>
      </c>
      <c r="G142" s="4"/>
      <c r="H142" s="5" t="s">
        <v>14</v>
      </c>
      <c r="I142" s="5" t="s">
        <v>120</v>
      </c>
    </row>
    <row r="143" spans="1:9">
      <c r="A143" s="3" t="s">
        <v>346</v>
      </c>
      <c r="B143" s="4" t="s">
        <v>347</v>
      </c>
      <c r="C143" s="4" t="s">
        <v>38</v>
      </c>
      <c r="D143" s="4" t="s">
        <v>39</v>
      </c>
      <c r="E143" s="4">
        <v>1</v>
      </c>
      <c r="F143" s="4" t="s">
        <v>13</v>
      </c>
      <c r="G143" s="4" t="s">
        <v>70</v>
      </c>
      <c r="H143" s="5" t="s">
        <v>14</v>
      </c>
      <c r="I143" s="5" t="s">
        <v>43</v>
      </c>
    </row>
    <row r="144" spans="1:9">
      <c r="A144" s="3" t="s">
        <v>348</v>
      </c>
      <c r="B144" s="4" t="s">
        <v>349</v>
      </c>
      <c r="C144" s="4" t="s">
        <v>38</v>
      </c>
      <c r="D144" s="4" t="s">
        <v>39</v>
      </c>
      <c r="E144" s="4">
        <v>1</v>
      </c>
      <c r="F144" s="4" t="s">
        <v>13</v>
      </c>
      <c r="G144" s="4" t="s">
        <v>153</v>
      </c>
      <c r="H144" s="5" t="s">
        <v>14</v>
      </c>
      <c r="I144" s="5" t="s">
        <v>43</v>
      </c>
    </row>
    <row r="145" spans="1:9">
      <c r="A145" s="3" t="s">
        <v>350</v>
      </c>
      <c r="B145" s="4" t="s">
        <v>351</v>
      </c>
      <c r="C145" s="4" t="s">
        <v>11</v>
      </c>
      <c r="D145" s="4" t="s">
        <v>12</v>
      </c>
      <c r="E145" s="4">
        <v>1</v>
      </c>
      <c r="F145" s="4" t="s">
        <v>13</v>
      </c>
      <c r="G145" s="4" t="s">
        <v>160</v>
      </c>
      <c r="H145" s="5" t="s">
        <v>14</v>
      </c>
      <c r="I145" s="5" t="s">
        <v>63</v>
      </c>
    </row>
    <row r="146" spans="1:9">
      <c r="A146" s="3" t="s">
        <v>352</v>
      </c>
      <c r="B146" s="4" t="s">
        <v>353</v>
      </c>
      <c r="C146" s="4" t="s">
        <v>24</v>
      </c>
      <c r="D146" s="4" t="s">
        <v>25</v>
      </c>
      <c r="E146" s="4">
        <v>1</v>
      </c>
      <c r="F146" s="4" t="s">
        <v>13</v>
      </c>
      <c r="G146" s="4" t="s">
        <v>109</v>
      </c>
      <c r="H146" s="5" t="s">
        <v>14</v>
      </c>
      <c r="I146" s="5" t="s">
        <v>30</v>
      </c>
    </row>
    <row r="147" spans="1:9">
      <c r="A147" s="3" t="s">
        <v>354</v>
      </c>
      <c r="B147" s="4" t="s">
        <v>355</v>
      </c>
      <c r="C147" s="4" t="s">
        <v>24</v>
      </c>
      <c r="D147" s="4" t="s">
        <v>25</v>
      </c>
      <c r="E147" s="4">
        <v>1</v>
      </c>
      <c r="F147" s="4" t="s">
        <v>13</v>
      </c>
      <c r="G147" s="4"/>
      <c r="H147" s="5" t="s">
        <v>14</v>
      </c>
      <c r="I147" s="5" t="s">
        <v>30</v>
      </c>
    </row>
    <row r="148" spans="1:9">
      <c r="A148" s="3" t="s">
        <v>356</v>
      </c>
      <c r="B148" s="4" t="s">
        <v>357</v>
      </c>
      <c r="C148" s="4" t="s">
        <v>73</v>
      </c>
      <c r="D148" s="4" t="s">
        <v>74</v>
      </c>
      <c r="E148" s="4">
        <v>1</v>
      </c>
      <c r="F148" s="4" t="s">
        <v>13</v>
      </c>
      <c r="G148" s="4"/>
      <c r="H148" s="5" t="s">
        <v>14</v>
      </c>
      <c r="I148" s="5" t="s">
        <v>33</v>
      </c>
    </row>
    <row r="149" spans="1:9">
      <c r="A149" s="3" t="s">
        <v>358</v>
      </c>
      <c r="B149" s="4" t="s">
        <v>359</v>
      </c>
      <c r="C149" s="4" t="s">
        <v>38</v>
      </c>
      <c r="D149" s="4" t="s">
        <v>39</v>
      </c>
      <c r="E149" s="4">
        <v>1</v>
      </c>
      <c r="F149" s="4" t="s">
        <v>13</v>
      </c>
      <c r="G149" s="4" t="s">
        <v>114</v>
      </c>
      <c r="H149" s="5" t="s">
        <v>14</v>
      </c>
      <c r="I149" s="5" t="s">
        <v>115</v>
      </c>
    </row>
    <row r="150" spans="1:9">
      <c r="A150" s="3" t="s">
        <v>360</v>
      </c>
      <c r="B150" s="4" t="s">
        <v>361</v>
      </c>
      <c r="C150" s="4" t="s">
        <v>49</v>
      </c>
      <c r="D150" s="4" t="s">
        <v>50</v>
      </c>
      <c r="E150" s="4">
        <v>1</v>
      </c>
      <c r="F150" s="4" t="s">
        <v>13</v>
      </c>
      <c r="G150" s="4"/>
      <c r="H150" s="5" t="s">
        <v>14</v>
      </c>
      <c r="I150" s="5" t="s">
        <v>120</v>
      </c>
    </row>
    <row r="151" spans="1:9">
      <c r="A151" s="3" t="s">
        <v>362</v>
      </c>
      <c r="B151" s="4" t="s">
        <v>363</v>
      </c>
      <c r="C151" s="4" t="s">
        <v>49</v>
      </c>
      <c r="D151" s="4" t="s">
        <v>50</v>
      </c>
      <c r="E151" s="4">
        <v>1</v>
      </c>
      <c r="F151" s="4" t="s">
        <v>13</v>
      </c>
      <c r="G151" s="4"/>
      <c r="H151" s="5" t="s">
        <v>14</v>
      </c>
      <c r="I151" s="5" t="s">
        <v>120</v>
      </c>
    </row>
    <row r="152" spans="1:9">
      <c r="A152" s="3" t="s">
        <v>364</v>
      </c>
      <c r="B152" s="4" t="s">
        <v>365</v>
      </c>
      <c r="C152" s="4" t="s">
        <v>73</v>
      </c>
      <c r="D152" s="4" t="s">
        <v>74</v>
      </c>
      <c r="E152" s="4">
        <v>1</v>
      </c>
      <c r="F152" s="4" t="s">
        <v>13</v>
      </c>
      <c r="G152" t="s">
        <v>1626</v>
      </c>
      <c r="H152" s="5" t="s">
        <v>14</v>
      </c>
      <c r="I152" s="5" t="s">
        <v>30</v>
      </c>
    </row>
    <row r="153" spans="1:9">
      <c r="A153" s="3" t="s">
        <v>366</v>
      </c>
      <c r="B153" s="4" t="s">
        <v>367</v>
      </c>
      <c r="C153" s="4" t="s">
        <v>18</v>
      </c>
      <c r="D153" s="4" t="s">
        <v>19</v>
      </c>
      <c r="E153" s="4">
        <v>1</v>
      </c>
      <c r="F153" s="4" t="s">
        <v>13</v>
      </c>
      <c r="G153" s="4"/>
      <c r="H153" s="5" t="s">
        <v>14</v>
      </c>
      <c r="I153" s="5" t="s">
        <v>30</v>
      </c>
    </row>
    <row r="154" spans="1:9">
      <c r="A154" s="3" t="s">
        <v>368</v>
      </c>
      <c r="B154" s="4" t="s">
        <v>369</v>
      </c>
      <c r="C154" s="4" t="s">
        <v>18</v>
      </c>
      <c r="D154" s="4" t="s">
        <v>19</v>
      </c>
      <c r="E154" s="4">
        <v>1</v>
      </c>
      <c r="F154" s="4" t="s">
        <v>13</v>
      </c>
      <c r="G154" s="4"/>
      <c r="H154" s="5" t="s">
        <v>14</v>
      </c>
      <c r="I154" s="5" t="s">
        <v>30</v>
      </c>
    </row>
    <row r="155" spans="1:9">
      <c r="A155" s="3" t="s">
        <v>370</v>
      </c>
      <c r="B155" s="4" t="s">
        <v>371</v>
      </c>
      <c r="C155" s="4" t="s">
        <v>38</v>
      </c>
      <c r="D155" s="4" t="s">
        <v>39</v>
      </c>
      <c r="E155" s="4">
        <v>1</v>
      </c>
      <c r="F155" s="4" t="s">
        <v>13</v>
      </c>
      <c r="G155" s="4" t="s">
        <v>153</v>
      </c>
      <c r="H155" s="5" t="s">
        <v>14</v>
      </c>
      <c r="I155" s="5" t="s">
        <v>43</v>
      </c>
    </row>
    <row r="156" spans="1:9">
      <c r="A156" s="3" t="s">
        <v>372</v>
      </c>
      <c r="B156" s="4" t="s">
        <v>373</v>
      </c>
      <c r="C156" s="4" t="s">
        <v>38</v>
      </c>
      <c r="D156" s="4" t="s">
        <v>39</v>
      </c>
      <c r="E156" s="4">
        <v>1</v>
      </c>
      <c r="F156" s="4" t="s">
        <v>13</v>
      </c>
      <c r="G156" s="4" t="s">
        <v>374</v>
      </c>
      <c r="H156" s="5" t="s">
        <v>14</v>
      </c>
      <c r="I156" s="5" t="s">
        <v>43</v>
      </c>
    </row>
    <row r="157" spans="1:9">
      <c r="A157" s="3" t="s">
        <v>375</v>
      </c>
      <c r="B157" s="4" t="s">
        <v>376</v>
      </c>
      <c r="C157" s="4" t="s">
        <v>58</v>
      </c>
      <c r="D157" s="4" t="s">
        <v>59</v>
      </c>
      <c r="E157" s="4">
        <v>1</v>
      </c>
      <c r="F157" s="4" t="s">
        <v>13</v>
      </c>
      <c r="G157" s="4"/>
      <c r="H157" s="5" t="s">
        <v>14</v>
      </c>
      <c r="I157" s="5" t="s">
        <v>30</v>
      </c>
    </row>
    <row r="158" spans="1:9">
      <c r="A158" s="3" t="s">
        <v>377</v>
      </c>
      <c r="B158" s="4" t="s">
        <v>378</v>
      </c>
      <c r="C158" s="4" t="s">
        <v>11</v>
      </c>
      <c r="D158" s="4" t="s">
        <v>12</v>
      </c>
      <c r="E158" s="4">
        <v>1</v>
      </c>
      <c r="F158" s="4" t="s">
        <v>13</v>
      </c>
      <c r="G158" s="4" t="s">
        <v>199</v>
      </c>
      <c r="H158" s="5" t="s">
        <v>14</v>
      </c>
      <c r="I158" s="5" t="s">
        <v>91</v>
      </c>
    </row>
    <row r="159" spans="1:9">
      <c r="A159" s="3" t="s">
        <v>379</v>
      </c>
      <c r="B159" s="4" t="s">
        <v>380</v>
      </c>
      <c r="C159" s="4" t="s">
        <v>28</v>
      </c>
      <c r="D159" s="4" t="s">
        <v>29</v>
      </c>
      <c r="E159" s="4">
        <v>1</v>
      </c>
      <c r="F159" s="4" t="s">
        <v>13</v>
      </c>
      <c r="G159" s="4" t="s">
        <v>1544</v>
      </c>
      <c r="H159" s="5" t="s">
        <v>14</v>
      </c>
      <c r="I159" s="5" t="s">
        <v>30</v>
      </c>
    </row>
    <row r="160" spans="1:9">
      <c r="A160" s="3" t="s">
        <v>381</v>
      </c>
      <c r="B160" s="4" t="s">
        <v>382</v>
      </c>
      <c r="C160" s="4" t="s">
        <v>24</v>
      </c>
      <c r="D160" s="4" t="s">
        <v>25</v>
      </c>
      <c r="E160" s="4">
        <v>1</v>
      </c>
      <c r="F160" s="4" t="s">
        <v>13</v>
      </c>
      <c r="G160" s="4" t="s">
        <v>109</v>
      </c>
      <c r="H160" s="5" t="s">
        <v>14</v>
      </c>
      <c r="I160" s="5" t="s">
        <v>30</v>
      </c>
    </row>
    <row r="161" spans="1:9">
      <c r="A161" s="3" t="s">
        <v>383</v>
      </c>
      <c r="B161" s="4" t="s">
        <v>384</v>
      </c>
      <c r="C161" s="4" t="s">
        <v>80</v>
      </c>
      <c r="D161" s="4" t="s">
        <v>81</v>
      </c>
      <c r="E161" s="4">
        <v>1</v>
      </c>
      <c r="F161" s="4" t="s">
        <v>13</v>
      </c>
      <c r="G161" s="4" t="s">
        <v>194</v>
      </c>
      <c r="H161" s="5" t="s">
        <v>14</v>
      </c>
      <c r="I161" s="5" t="s">
        <v>15</v>
      </c>
    </row>
    <row r="162" spans="1:9">
      <c r="A162" s="3" t="s">
        <v>385</v>
      </c>
      <c r="B162" s="4" t="s">
        <v>386</v>
      </c>
      <c r="C162" s="4" t="s">
        <v>38</v>
      </c>
      <c r="D162" s="4" t="s">
        <v>39</v>
      </c>
      <c r="E162" s="4">
        <v>1</v>
      </c>
      <c r="F162" s="4" t="s">
        <v>13</v>
      </c>
      <c r="G162" s="4" t="s">
        <v>70</v>
      </c>
      <c r="H162" s="5" t="s">
        <v>14</v>
      </c>
      <c r="I162" s="5" t="s">
        <v>43</v>
      </c>
    </row>
    <row r="163" spans="1:9">
      <c r="A163" s="3" t="s">
        <v>387</v>
      </c>
      <c r="B163" s="4" t="s">
        <v>388</v>
      </c>
      <c r="C163" s="4" t="s">
        <v>73</v>
      </c>
      <c r="D163" s="4" t="s">
        <v>74</v>
      </c>
      <c r="E163" s="4">
        <v>1</v>
      </c>
      <c r="F163" s="4" t="s">
        <v>13</v>
      </c>
      <c r="G163" s="4" t="s">
        <v>298</v>
      </c>
      <c r="H163" s="5" t="s">
        <v>14</v>
      </c>
      <c r="I163" s="5" t="s">
        <v>30</v>
      </c>
    </row>
    <row r="164" spans="1:9" ht="14.4">
      <c r="A164" s="3" t="s">
        <v>389</v>
      </c>
      <c r="B164" s="4" t="s">
        <v>390</v>
      </c>
      <c r="C164" s="4" t="s">
        <v>73</v>
      </c>
      <c r="D164" s="4" t="s">
        <v>74</v>
      </c>
      <c r="E164" s="4">
        <v>1</v>
      </c>
      <c r="F164" s="4" t="s">
        <v>13</v>
      </c>
      <c r="G164" s="4"/>
      <c r="H164" s="5" t="s">
        <v>14</v>
      </c>
      <c r="I164" s="6" t="s">
        <v>63</v>
      </c>
    </row>
    <row r="165" spans="1:9">
      <c r="A165" s="3" t="s">
        <v>391</v>
      </c>
      <c r="B165" s="4" t="s">
        <v>392</v>
      </c>
      <c r="C165" s="4" t="s">
        <v>38</v>
      </c>
      <c r="D165" s="4" t="s">
        <v>39</v>
      </c>
      <c r="E165" s="4">
        <v>1</v>
      </c>
      <c r="F165" s="4" t="s">
        <v>13</v>
      </c>
      <c r="G165" s="4" t="s">
        <v>153</v>
      </c>
      <c r="H165" s="5" t="s">
        <v>14</v>
      </c>
      <c r="I165" s="5" t="s">
        <v>43</v>
      </c>
    </row>
    <row r="166" spans="1:9">
      <c r="A166" s="3" t="s">
        <v>393</v>
      </c>
      <c r="B166" s="4" t="s">
        <v>394</v>
      </c>
      <c r="C166" s="4" t="s">
        <v>49</v>
      </c>
      <c r="D166" s="4" t="s">
        <v>50</v>
      </c>
      <c r="E166" s="4">
        <v>1</v>
      </c>
      <c r="F166" s="4" t="s">
        <v>13</v>
      </c>
      <c r="G166" s="4"/>
      <c r="H166" s="5" t="s">
        <v>14</v>
      </c>
      <c r="I166" s="5" t="s">
        <v>91</v>
      </c>
    </row>
    <row r="167" spans="1:9">
      <c r="A167" s="3" t="s">
        <v>395</v>
      </c>
      <c r="B167" s="4" t="s">
        <v>396</v>
      </c>
      <c r="C167" s="4" t="s">
        <v>28</v>
      </c>
      <c r="D167" s="4" t="s">
        <v>29</v>
      </c>
      <c r="E167" s="4">
        <v>1</v>
      </c>
      <c r="F167" s="4" t="s">
        <v>13</v>
      </c>
      <c r="G167" s="4" t="s">
        <v>1544</v>
      </c>
      <c r="H167" s="5" t="s">
        <v>14</v>
      </c>
      <c r="I167" s="5" t="s">
        <v>30</v>
      </c>
    </row>
    <row r="168" spans="1:9">
      <c r="A168" s="3" t="s">
        <v>397</v>
      </c>
      <c r="B168" s="4" t="s">
        <v>398</v>
      </c>
      <c r="C168" s="4" t="s">
        <v>18</v>
      </c>
      <c r="D168" s="4" t="s">
        <v>19</v>
      </c>
      <c r="E168" s="4">
        <v>1</v>
      </c>
      <c r="F168" s="4" t="s">
        <v>13</v>
      </c>
      <c r="G168" s="4"/>
      <c r="H168" s="5" t="s">
        <v>14</v>
      </c>
      <c r="I168" s="5" t="s">
        <v>33</v>
      </c>
    </row>
    <row r="169" spans="1:9" ht="14.4">
      <c r="A169" s="3" t="s">
        <v>399</v>
      </c>
      <c r="B169" s="4" t="s">
        <v>400</v>
      </c>
      <c r="C169" s="4" t="s">
        <v>38</v>
      </c>
      <c r="D169" s="4" t="s">
        <v>39</v>
      </c>
      <c r="E169" s="4">
        <v>1</v>
      </c>
      <c r="F169" s="4" t="s">
        <v>13</v>
      </c>
      <c r="G169" s="4"/>
      <c r="H169" s="5" t="s">
        <v>14</v>
      </c>
      <c r="I169" s="6" t="s">
        <v>115</v>
      </c>
    </row>
    <row r="170" spans="1:9" ht="14.4">
      <c r="A170" s="3" t="s">
        <v>401</v>
      </c>
      <c r="B170" s="4" t="s">
        <v>402</v>
      </c>
      <c r="C170" s="4" t="s">
        <v>73</v>
      </c>
      <c r="D170" s="4" t="s">
        <v>74</v>
      </c>
      <c r="E170" s="4">
        <v>1</v>
      </c>
      <c r="F170" s="4" t="s">
        <v>13</v>
      </c>
      <c r="G170" s="4" t="s">
        <v>150</v>
      </c>
      <c r="H170" s="5" t="s">
        <v>14</v>
      </c>
      <c r="I170" s="6" t="s">
        <v>63</v>
      </c>
    </row>
    <row r="171" spans="1:9">
      <c r="A171" s="3" t="s">
        <v>403</v>
      </c>
      <c r="B171" s="4" t="s">
        <v>404</v>
      </c>
      <c r="C171" s="4" t="s">
        <v>58</v>
      </c>
      <c r="D171" s="4" t="s">
        <v>59</v>
      </c>
      <c r="E171" s="4">
        <v>1</v>
      </c>
      <c r="F171" s="4" t="s">
        <v>13</v>
      </c>
      <c r="G171" s="4" t="s">
        <v>88</v>
      </c>
      <c r="H171" s="5" t="s">
        <v>14</v>
      </c>
      <c r="I171" s="5" t="s">
        <v>30</v>
      </c>
    </row>
    <row r="172" spans="1:9">
      <c r="A172" s="3" t="s">
        <v>405</v>
      </c>
      <c r="B172" s="4" t="s">
        <v>406</v>
      </c>
      <c r="C172" s="4" t="s">
        <v>58</v>
      </c>
      <c r="D172" s="4" t="s">
        <v>59</v>
      </c>
      <c r="E172" s="4">
        <v>1</v>
      </c>
      <c r="F172" s="4" t="s">
        <v>13</v>
      </c>
      <c r="G172" s="4" t="s">
        <v>60</v>
      </c>
      <c r="H172" s="5" t="s">
        <v>14</v>
      </c>
      <c r="I172" s="5" t="s">
        <v>30</v>
      </c>
    </row>
    <row r="173" spans="1:9">
      <c r="A173" s="3" t="s">
        <v>407</v>
      </c>
      <c r="B173" s="4" t="s">
        <v>408</v>
      </c>
      <c r="C173" s="4" t="s">
        <v>49</v>
      </c>
      <c r="D173" s="4" t="s">
        <v>50</v>
      </c>
      <c r="E173" s="4">
        <v>1</v>
      </c>
      <c r="F173" s="4" t="s">
        <v>13</v>
      </c>
      <c r="G173" s="4"/>
      <c r="H173" s="5" t="s">
        <v>14</v>
      </c>
      <c r="I173" s="5" t="s">
        <v>120</v>
      </c>
    </row>
    <row r="174" spans="1:9">
      <c r="A174" s="3" t="s">
        <v>409</v>
      </c>
      <c r="B174" s="4" t="s">
        <v>410</v>
      </c>
      <c r="C174" s="4" t="s">
        <v>38</v>
      </c>
      <c r="D174" s="4" t="s">
        <v>39</v>
      </c>
      <c r="E174" s="4">
        <v>1</v>
      </c>
      <c r="F174" s="4" t="s">
        <v>13</v>
      </c>
      <c r="G174" s="4" t="s">
        <v>70</v>
      </c>
      <c r="H174" s="5" t="s">
        <v>14</v>
      </c>
      <c r="I174" s="5" t="s">
        <v>43</v>
      </c>
    </row>
    <row r="175" spans="1:9" ht="14.4">
      <c r="A175" s="3" t="s">
        <v>411</v>
      </c>
      <c r="B175" s="4" t="s">
        <v>412</v>
      </c>
      <c r="C175" s="4" t="s">
        <v>73</v>
      </c>
      <c r="D175" s="4" t="s">
        <v>74</v>
      </c>
      <c r="E175" s="4">
        <v>1</v>
      </c>
      <c r="F175" s="4" t="s">
        <v>13</v>
      </c>
      <c r="G175" s="4"/>
      <c r="H175" s="5" t="s">
        <v>14</v>
      </c>
      <c r="I175" s="6" t="s">
        <v>30</v>
      </c>
    </row>
    <row r="176" spans="1:9">
      <c r="A176" s="3" t="s">
        <v>413</v>
      </c>
      <c r="B176" s="4" t="s">
        <v>414</v>
      </c>
      <c r="C176" s="4" t="s">
        <v>80</v>
      </c>
      <c r="D176" s="4" t="s">
        <v>81</v>
      </c>
      <c r="E176" s="4">
        <v>1</v>
      </c>
      <c r="F176" s="4" t="s">
        <v>13</v>
      </c>
      <c r="G176" s="4"/>
      <c r="H176" s="5" t="s">
        <v>222</v>
      </c>
      <c r="I176" s="5" t="s">
        <v>91</v>
      </c>
    </row>
    <row r="177" spans="1:9" ht="14.4">
      <c r="A177" s="3" t="s">
        <v>74</v>
      </c>
      <c r="B177" s="4" t="s">
        <v>415</v>
      </c>
      <c r="C177" s="4" t="s">
        <v>73</v>
      </c>
      <c r="D177" s="4" t="s">
        <v>74</v>
      </c>
      <c r="E177" s="4">
        <v>1</v>
      </c>
      <c r="F177" s="4" t="s">
        <v>13</v>
      </c>
      <c r="G177" s="4"/>
      <c r="H177" s="5" t="s">
        <v>14</v>
      </c>
      <c r="I177" s="6" t="s">
        <v>30</v>
      </c>
    </row>
    <row r="178" spans="1:9">
      <c r="A178" s="3" t="s">
        <v>416</v>
      </c>
      <c r="B178" s="4" t="s">
        <v>417</v>
      </c>
      <c r="C178" s="4" t="s">
        <v>58</v>
      </c>
      <c r="D178" s="4" t="s">
        <v>59</v>
      </c>
      <c r="E178" s="4">
        <v>1</v>
      </c>
      <c r="F178" s="4" t="s">
        <v>13</v>
      </c>
      <c r="G178" s="4" t="s">
        <v>88</v>
      </c>
      <c r="H178" s="5" t="s">
        <v>14</v>
      </c>
      <c r="I178" s="5" t="s">
        <v>30</v>
      </c>
    </row>
    <row r="179" spans="1:9">
      <c r="A179" s="3" t="s">
        <v>418</v>
      </c>
      <c r="B179" s="4" t="s">
        <v>419</v>
      </c>
      <c r="C179" s="4" t="s">
        <v>38</v>
      </c>
      <c r="D179" s="4" t="s">
        <v>39</v>
      </c>
      <c r="E179" s="4">
        <v>1</v>
      </c>
      <c r="F179" s="4" t="s">
        <v>13</v>
      </c>
      <c r="G179" s="4"/>
      <c r="H179" s="5" t="s">
        <v>14</v>
      </c>
      <c r="I179" s="5" t="s">
        <v>91</v>
      </c>
    </row>
    <row r="180" spans="1:9">
      <c r="A180" s="3" t="s">
        <v>420</v>
      </c>
      <c r="B180" s="4" t="s">
        <v>421</v>
      </c>
      <c r="C180" s="4" t="s">
        <v>18</v>
      </c>
      <c r="D180" s="4" t="s">
        <v>19</v>
      </c>
      <c r="E180" s="4">
        <v>1</v>
      </c>
      <c r="F180" s="4" t="s">
        <v>13</v>
      </c>
      <c r="G180" s="4"/>
      <c r="H180" s="5" t="s">
        <v>14</v>
      </c>
      <c r="I180" s="5" t="s">
        <v>30</v>
      </c>
    </row>
    <row r="181" spans="1:9">
      <c r="A181" s="3" t="s">
        <v>422</v>
      </c>
      <c r="B181" s="4" t="s">
        <v>423</v>
      </c>
      <c r="C181" s="4" t="s">
        <v>80</v>
      </c>
      <c r="D181" s="4" t="s">
        <v>81</v>
      </c>
      <c r="E181" s="4">
        <v>1</v>
      </c>
      <c r="F181" s="4" t="s">
        <v>13</v>
      </c>
      <c r="G181" s="4" t="s">
        <v>1645</v>
      </c>
      <c r="H181" s="5" t="s">
        <v>222</v>
      </c>
      <c r="I181" s="5" t="s">
        <v>339</v>
      </c>
    </row>
    <row r="182" spans="1:9">
      <c r="A182" s="3" t="s">
        <v>424</v>
      </c>
      <c r="B182" s="4" t="s">
        <v>425</v>
      </c>
      <c r="C182" s="4" t="s">
        <v>38</v>
      </c>
      <c r="D182" s="4" t="s">
        <v>39</v>
      </c>
      <c r="E182" s="4">
        <v>1</v>
      </c>
      <c r="F182" s="4" t="s">
        <v>13</v>
      </c>
      <c r="G182" s="4" t="s">
        <v>374</v>
      </c>
      <c r="H182" s="5" t="s">
        <v>14</v>
      </c>
      <c r="I182" s="5" t="s">
        <v>43</v>
      </c>
    </row>
    <row r="183" spans="1:9" ht="14.4">
      <c r="A183" s="3" t="s">
        <v>426</v>
      </c>
      <c r="B183" s="4" t="s">
        <v>427</v>
      </c>
      <c r="C183" s="4" t="s">
        <v>38</v>
      </c>
      <c r="D183" s="4" t="s">
        <v>39</v>
      </c>
      <c r="E183" s="4">
        <v>1</v>
      </c>
      <c r="F183" s="4" t="s">
        <v>13</v>
      </c>
      <c r="G183" s="4" t="s">
        <v>428</v>
      </c>
      <c r="H183" s="5" t="s">
        <v>14</v>
      </c>
      <c r="I183" s="6" t="s">
        <v>33</v>
      </c>
    </row>
    <row r="184" spans="1:9" ht="14.4">
      <c r="A184" s="3" t="s">
        <v>429</v>
      </c>
      <c r="B184" s="4" t="s">
        <v>430</v>
      </c>
      <c r="C184" s="4" t="s">
        <v>24</v>
      </c>
      <c r="D184" s="4" t="s">
        <v>25</v>
      </c>
      <c r="E184" s="4">
        <v>1</v>
      </c>
      <c r="F184" s="4" t="s">
        <v>13</v>
      </c>
      <c r="G184" s="4"/>
      <c r="H184" s="5" t="s">
        <v>14</v>
      </c>
      <c r="I184" s="6" t="s">
        <v>30</v>
      </c>
    </row>
    <row r="185" spans="1:9">
      <c r="A185" s="3" t="s">
        <v>431</v>
      </c>
      <c r="B185" s="4" t="s">
        <v>432</v>
      </c>
      <c r="C185" s="4" t="s">
        <v>18</v>
      </c>
      <c r="D185" s="4" t="s">
        <v>19</v>
      </c>
      <c r="E185" s="4">
        <v>1</v>
      </c>
      <c r="F185" s="4" t="s">
        <v>13</v>
      </c>
      <c r="G185" s="4" t="s">
        <v>245</v>
      </c>
      <c r="H185" s="5" t="s">
        <v>14</v>
      </c>
      <c r="I185" s="5" t="s">
        <v>30</v>
      </c>
    </row>
    <row r="186" spans="1:9">
      <c r="A186" s="3" t="s">
        <v>433</v>
      </c>
      <c r="B186" s="4" t="s">
        <v>434</v>
      </c>
      <c r="C186" s="4" t="s">
        <v>80</v>
      </c>
      <c r="D186" s="4" t="s">
        <v>81</v>
      </c>
      <c r="E186" s="4">
        <v>1</v>
      </c>
      <c r="F186" s="4" t="s">
        <v>13</v>
      </c>
      <c r="G186" s="4" t="s">
        <v>194</v>
      </c>
      <c r="H186" s="5" t="s">
        <v>14</v>
      </c>
      <c r="I186" s="5" t="s">
        <v>15</v>
      </c>
    </row>
    <row r="187" spans="1:9">
      <c r="A187" s="3" t="s">
        <v>435</v>
      </c>
      <c r="B187" s="4" t="s">
        <v>436</v>
      </c>
      <c r="C187" s="4" t="s">
        <v>73</v>
      </c>
      <c r="D187" s="4" t="s">
        <v>74</v>
      </c>
      <c r="E187" s="4">
        <v>1</v>
      </c>
      <c r="F187" s="4" t="s">
        <v>13</v>
      </c>
      <c r="G187" t="s">
        <v>1626</v>
      </c>
      <c r="H187" s="5" t="s">
        <v>14</v>
      </c>
      <c r="I187" s="5" t="s">
        <v>30</v>
      </c>
    </row>
    <row r="188" spans="1:9">
      <c r="A188" s="3" t="s">
        <v>437</v>
      </c>
      <c r="B188" s="4" t="s">
        <v>438</v>
      </c>
      <c r="C188" s="4" t="s">
        <v>80</v>
      </c>
      <c r="D188" s="4" t="s">
        <v>81</v>
      </c>
      <c r="E188" s="4">
        <v>1</v>
      </c>
      <c r="F188" s="4" t="s">
        <v>13</v>
      </c>
      <c r="G188" s="4" t="s">
        <v>1645</v>
      </c>
      <c r="H188" s="5" t="s">
        <v>222</v>
      </c>
      <c r="I188" s="5" t="s">
        <v>339</v>
      </c>
    </row>
    <row r="189" spans="1:9">
      <c r="A189" s="3" t="s">
        <v>439</v>
      </c>
      <c r="B189" s="4" t="s">
        <v>440</v>
      </c>
      <c r="C189" s="4" t="s">
        <v>73</v>
      </c>
      <c r="D189" s="4" t="s">
        <v>74</v>
      </c>
      <c r="E189" s="4">
        <v>1</v>
      </c>
      <c r="F189" s="4" t="s">
        <v>13</v>
      </c>
      <c r="G189" s="4" t="s">
        <v>298</v>
      </c>
      <c r="H189" s="5" t="s">
        <v>14</v>
      </c>
      <c r="I189" s="5" t="s">
        <v>30</v>
      </c>
    </row>
    <row r="190" spans="1:9">
      <c r="A190" s="3" t="s">
        <v>441</v>
      </c>
      <c r="B190" s="4" t="s">
        <v>442</v>
      </c>
      <c r="C190" s="4" t="s">
        <v>80</v>
      </c>
      <c r="D190" s="4" t="s">
        <v>81</v>
      </c>
      <c r="E190" s="4">
        <v>1</v>
      </c>
      <c r="F190" s="4" t="s">
        <v>13</v>
      </c>
      <c r="G190" s="4" t="s">
        <v>1645</v>
      </c>
      <c r="H190" s="5" t="s">
        <v>222</v>
      </c>
      <c r="I190" s="5" t="s">
        <v>339</v>
      </c>
    </row>
    <row r="191" spans="1:9">
      <c r="A191" s="3" t="s">
        <v>443</v>
      </c>
      <c r="B191" s="4" t="s">
        <v>444</v>
      </c>
      <c r="C191" s="4" t="s">
        <v>38</v>
      </c>
      <c r="D191" s="4" t="s">
        <v>39</v>
      </c>
      <c r="E191" s="4">
        <v>1</v>
      </c>
      <c r="F191" s="4" t="s">
        <v>13</v>
      </c>
      <c r="G191" s="4" t="s">
        <v>374</v>
      </c>
      <c r="H191" s="5" t="s">
        <v>14</v>
      </c>
      <c r="I191" s="5" t="s">
        <v>43</v>
      </c>
    </row>
    <row r="192" spans="1:9">
      <c r="A192" s="3" t="s">
        <v>445</v>
      </c>
      <c r="B192" s="4" t="s">
        <v>446</v>
      </c>
      <c r="C192" s="4" t="s">
        <v>80</v>
      </c>
      <c r="D192" s="4" t="s">
        <v>81</v>
      </c>
      <c r="E192" s="4">
        <v>1</v>
      </c>
      <c r="F192" s="4" t="s">
        <v>13</v>
      </c>
      <c r="G192" s="4" t="s">
        <v>1645</v>
      </c>
      <c r="H192" s="5" t="s">
        <v>222</v>
      </c>
      <c r="I192" s="5" t="s">
        <v>339</v>
      </c>
    </row>
    <row r="193" spans="1:9">
      <c r="A193" s="3" t="s">
        <v>447</v>
      </c>
      <c r="B193" s="4" t="s">
        <v>448</v>
      </c>
      <c r="C193" s="4" t="s">
        <v>73</v>
      </c>
      <c r="D193" s="4" t="s">
        <v>74</v>
      </c>
      <c r="E193" s="4">
        <v>1</v>
      </c>
      <c r="F193" s="4" t="s">
        <v>13</v>
      </c>
      <c r="G193" t="s">
        <v>1626</v>
      </c>
      <c r="H193" s="5" t="s">
        <v>14</v>
      </c>
      <c r="I193" s="5" t="s">
        <v>30</v>
      </c>
    </row>
    <row r="194" spans="1:9">
      <c r="A194" s="3" t="s">
        <v>449</v>
      </c>
      <c r="B194" s="4" t="s">
        <v>450</v>
      </c>
      <c r="C194" s="4" t="s">
        <v>58</v>
      </c>
      <c r="D194" s="4" t="s">
        <v>59</v>
      </c>
      <c r="E194" s="4">
        <v>1</v>
      </c>
      <c r="F194" s="4" t="s">
        <v>13</v>
      </c>
      <c r="G194" s="4" t="s">
        <v>60</v>
      </c>
      <c r="H194" s="5" t="s">
        <v>14</v>
      </c>
      <c r="I194" s="5" t="s">
        <v>30</v>
      </c>
    </row>
    <row r="195" spans="1:9">
      <c r="A195" s="3" t="s">
        <v>451</v>
      </c>
      <c r="B195" s="4" t="s">
        <v>452</v>
      </c>
      <c r="C195" s="4" t="s">
        <v>11</v>
      </c>
      <c r="D195" s="4" t="s">
        <v>12</v>
      </c>
      <c r="E195" s="4">
        <v>1</v>
      </c>
      <c r="F195" s="4" t="s">
        <v>13</v>
      </c>
      <c r="G195" s="4"/>
      <c r="H195" s="5" t="s">
        <v>14</v>
      </c>
      <c r="I195" s="5" t="s">
        <v>91</v>
      </c>
    </row>
    <row r="196" spans="1:9">
      <c r="A196" s="3" t="s">
        <v>453</v>
      </c>
      <c r="B196" s="4" t="s">
        <v>454</v>
      </c>
      <c r="C196" s="4" t="s">
        <v>38</v>
      </c>
      <c r="D196" s="4" t="s">
        <v>39</v>
      </c>
      <c r="E196" s="4">
        <v>1</v>
      </c>
      <c r="F196" s="4" t="s">
        <v>13</v>
      </c>
      <c r="G196" s="4" t="s">
        <v>153</v>
      </c>
      <c r="H196" s="5" t="s">
        <v>14</v>
      </c>
      <c r="I196" s="5" t="s">
        <v>43</v>
      </c>
    </row>
    <row r="197" spans="1:9">
      <c r="A197" s="3" t="s">
        <v>455</v>
      </c>
      <c r="B197" s="4" t="s">
        <v>456</v>
      </c>
      <c r="C197" s="4" t="s">
        <v>80</v>
      </c>
      <c r="D197" s="4" t="s">
        <v>81</v>
      </c>
      <c r="E197" s="4">
        <v>1</v>
      </c>
      <c r="F197" s="4" t="s">
        <v>13</v>
      </c>
      <c r="G197" s="4" t="s">
        <v>1645</v>
      </c>
      <c r="H197" s="5" t="s">
        <v>222</v>
      </c>
      <c r="I197" s="5" t="s">
        <v>339</v>
      </c>
    </row>
    <row r="198" spans="1:9">
      <c r="A198" s="3" t="s">
        <v>457</v>
      </c>
      <c r="B198" s="4" t="s">
        <v>458</v>
      </c>
      <c r="C198" s="4" t="s">
        <v>38</v>
      </c>
      <c r="D198" s="4" t="s">
        <v>39</v>
      </c>
      <c r="E198" s="4">
        <v>1</v>
      </c>
      <c r="F198" s="4" t="s">
        <v>13</v>
      </c>
      <c r="G198" s="4"/>
      <c r="H198" s="5" t="s">
        <v>14</v>
      </c>
      <c r="I198" s="5" t="s">
        <v>115</v>
      </c>
    </row>
    <row r="199" spans="1:9">
      <c r="A199" s="3" t="s">
        <v>459</v>
      </c>
      <c r="B199" s="4" t="s">
        <v>460</v>
      </c>
      <c r="C199" s="4" t="s">
        <v>11</v>
      </c>
      <c r="D199" s="4" t="s">
        <v>12</v>
      </c>
      <c r="E199" s="4">
        <v>1</v>
      </c>
      <c r="F199" s="4" t="s">
        <v>13</v>
      </c>
      <c r="G199" s="4" t="s">
        <v>199</v>
      </c>
      <c r="H199" s="5" t="s">
        <v>14</v>
      </c>
      <c r="I199" s="5" t="s">
        <v>91</v>
      </c>
    </row>
    <row r="200" spans="1:9">
      <c r="A200" s="3" t="s">
        <v>461</v>
      </c>
      <c r="B200" s="4" t="s">
        <v>462</v>
      </c>
      <c r="C200" s="4" t="s">
        <v>18</v>
      </c>
      <c r="D200" s="4" t="s">
        <v>19</v>
      </c>
      <c r="E200" s="4">
        <v>1</v>
      </c>
      <c r="F200" s="4" t="s">
        <v>13</v>
      </c>
      <c r="G200" s="4"/>
      <c r="H200" s="5" t="s">
        <v>14</v>
      </c>
      <c r="I200" s="5" t="s">
        <v>30</v>
      </c>
    </row>
    <row r="201" spans="1:9">
      <c r="A201" s="3" t="s">
        <v>463</v>
      </c>
      <c r="B201" s="4" t="s">
        <v>464</v>
      </c>
      <c r="C201" s="4" t="s">
        <v>18</v>
      </c>
      <c r="D201" s="4" t="s">
        <v>19</v>
      </c>
      <c r="E201" s="4">
        <v>1</v>
      </c>
      <c r="F201" s="4" t="s">
        <v>13</v>
      </c>
      <c r="G201" s="4"/>
      <c r="H201" s="5" t="s">
        <v>14</v>
      </c>
      <c r="I201" s="5" t="s">
        <v>30</v>
      </c>
    </row>
    <row r="202" spans="1:9" ht="14.4">
      <c r="A202" s="3" t="s">
        <v>465</v>
      </c>
      <c r="B202" s="4" t="s">
        <v>466</v>
      </c>
      <c r="C202" s="4" t="s">
        <v>73</v>
      </c>
      <c r="D202" s="4" t="s">
        <v>74</v>
      </c>
      <c r="E202" s="4">
        <v>1</v>
      </c>
      <c r="F202" s="4" t="s">
        <v>13</v>
      </c>
      <c r="G202" s="4" t="s">
        <v>75</v>
      </c>
      <c r="H202" s="5" t="s">
        <v>14</v>
      </c>
      <c r="I202" s="6" t="s">
        <v>30</v>
      </c>
    </row>
    <row r="203" spans="1:9">
      <c r="A203" s="3" t="s">
        <v>467</v>
      </c>
      <c r="B203" s="4" t="s">
        <v>468</v>
      </c>
      <c r="C203" s="4" t="s">
        <v>80</v>
      </c>
      <c r="D203" s="4" t="s">
        <v>81</v>
      </c>
      <c r="E203" s="4">
        <v>1</v>
      </c>
      <c r="F203" s="4" t="s">
        <v>13</v>
      </c>
      <c r="G203" s="4" t="s">
        <v>194</v>
      </c>
      <c r="H203" s="5" t="s">
        <v>14</v>
      </c>
      <c r="I203" s="5" t="s">
        <v>40</v>
      </c>
    </row>
    <row r="204" spans="1:9">
      <c r="A204" s="3" t="s">
        <v>469</v>
      </c>
      <c r="B204" s="4" t="s">
        <v>470</v>
      </c>
      <c r="C204" s="4" t="s">
        <v>24</v>
      </c>
      <c r="D204" s="4" t="s">
        <v>25</v>
      </c>
      <c r="E204" s="4">
        <v>1</v>
      </c>
      <c r="F204" s="4" t="s">
        <v>13</v>
      </c>
      <c r="G204" s="4" t="s">
        <v>109</v>
      </c>
      <c r="H204" s="5" t="s">
        <v>14</v>
      </c>
      <c r="I204" s="5" t="s">
        <v>30</v>
      </c>
    </row>
    <row r="205" spans="1:9">
      <c r="A205" s="3" t="s">
        <v>471</v>
      </c>
      <c r="B205" s="4" t="s">
        <v>472</v>
      </c>
      <c r="C205" s="4" t="s">
        <v>73</v>
      </c>
      <c r="D205" s="4" t="s">
        <v>74</v>
      </c>
      <c r="E205" s="4">
        <v>1</v>
      </c>
      <c r="F205" s="4" t="s">
        <v>13</v>
      </c>
      <c r="G205" s="4" t="s">
        <v>146</v>
      </c>
      <c r="H205" s="5" t="s">
        <v>14</v>
      </c>
      <c r="I205" s="5" t="s">
        <v>147</v>
      </c>
    </row>
    <row r="206" spans="1:9">
      <c r="A206" s="3" t="s">
        <v>473</v>
      </c>
      <c r="B206" s="4" t="s">
        <v>474</v>
      </c>
      <c r="C206" s="4" t="s">
        <v>49</v>
      </c>
      <c r="D206" s="4" t="s">
        <v>50</v>
      </c>
      <c r="E206" s="4">
        <v>1</v>
      </c>
      <c r="F206" s="4" t="s">
        <v>13</v>
      </c>
      <c r="G206" s="4" t="s">
        <v>51</v>
      </c>
      <c r="H206" s="5" t="s">
        <v>14</v>
      </c>
      <c r="I206" s="5" t="s">
        <v>30</v>
      </c>
    </row>
    <row r="207" spans="1:9">
      <c r="A207" s="3" t="s">
        <v>475</v>
      </c>
      <c r="B207" s="4" t="s">
        <v>476</v>
      </c>
      <c r="C207" s="4" t="s">
        <v>11</v>
      </c>
      <c r="D207" s="4" t="s">
        <v>12</v>
      </c>
      <c r="E207" s="4">
        <v>1</v>
      </c>
      <c r="F207" s="4" t="s">
        <v>13</v>
      </c>
      <c r="G207" s="4" t="s">
        <v>98</v>
      </c>
      <c r="H207" s="5" t="s">
        <v>14</v>
      </c>
      <c r="I207" s="5" t="s">
        <v>91</v>
      </c>
    </row>
    <row r="208" spans="1:9">
      <c r="A208" s="3" t="s">
        <v>477</v>
      </c>
      <c r="B208" s="4" t="s">
        <v>478</v>
      </c>
      <c r="C208" s="4" t="s">
        <v>38</v>
      </c>
      <c r="D208" s="4" t="s">
        <v>39</v>
      </c>
      <c r="E208" s="4">
        <v>1</v>
      </c>
      <c r="F208" s="4" t="s">
        <v>13</v>
      </c>
      <c r="G208" s="4" t="s">
        <v>374</v>
      </c>
      <c r="H208" s="5" t="s">
        <v>14</v>
      </c>
      <c r="I208" s="5" t="s">
        <v>43</v>
      </c>
    </row>
    <row r="209" spans="1:9">
      <c r="A209" s="3" t="s">
        <v>479</v>
      </c>
      <c r="B209" s="4" t="s">
        <v>480</v>
      </c>
      <c r="C209" s="4" t="s">
        <v>73</v>
      </c>
      <c r="D209" s="4" t="s">
        <v>74</v>
      </c>
      <c r="E209" s="4">
        <v>1</v>
      </c>
      <c r="F209" s="4" t="s">
        <v>13</v>
      </c>
      <c r="G209" s="4" t="s">
        <v>298</v>
      </c>
      <c r="H209" s="5" t="s">
        <v>14</v>
      </c>
      <c r="I209" s="5" t="s">
        <v>30</v>
      </c>
    </row>
    <row r="210" spans="1:9">
      <c r="A210" s="3" t="s">
        <v>481</v>
      </c>
      <c r="B210" s="4" t="s">
        <v>482</v>
      </c>
      <c r="C210" s="4" t="s">
        <v>18</v>
      </c>
      <c r="D210" s="4" t="s">
        <v>19</v>
      </c>
      <c r="E210" s="4">
        <v>1</v>
      </c>
      <c r="F210" s="4" t="s">
        <v>13</v>
      </c>
      <c r="G210" s="4"/>
      <c r="H210" s="5" t="s">
        <v>14</v>
      </c>
      <c r="I210" s="5" t="s">
        <v>30</v>
      </c>
    </row>
    <row r="211" spans="1:9">
      <c r="A211" s="3" t="s">
        <v>19</v>
      </c>
      <c r="B211" s="4" t="s">
        <v>483</v>
      </c>
      <c r="C211" s="4" t="s">
        <v>18</v>
      </c>
      <c r="D211" s="4" t="s">
        <v>19</v>
      </c>
      <c r="E211" s="4">
        <v>1</v>
      </c>
      <c r="F211" s="4" t="s">
        <v>13</v>
      </c>
      <c r="G211" s="4"/>
      <c r="H211" s="5" t="s">
        <v>14</v>
      </c>
      <c r="I211" s="5" t="s">
        <v>484</v>
      </c>
    </row>
    <row r="212" spans="1:9">
      <c r="A212" s="3" t="s">
        <v>485</v>
      </c>
      <c r="B212" s="4" t="s">
        <v>486</v>
      </c>
      <c r="C212" s="4" t="s">
        <v>73</v>
      </c>
      <c r="D212" s="4" t="s">
        <v>74</v>
      </c>
      <c r="E212" s="4">
        <v>1</v>
      </c>
      <c r="F212" s="4" t="s">
        <v>13</v>
      </c>
      <c r="G212" t="s">
        <v>1626</v>
      </c>
      <c r="H212" s="5" t="s">
        <v>14</v>
      </c>
      <c r="I212" s="5" t="s">
        <v>30</v>
      </c>
    </row>
    <row r="213" spans="1:9">
      <c r="A213" s="3" t="s">
        <v>487</v>
      </c>
      <c r="B213" s="4" t="s">
        <v>488</v>
      </c>
      <c r="C213" s="4" t="s">
        <v>18</v>
      </c>
      <c r="D213" s="4" t="s">
        <v>19</v>
      </c>
      <c r="E213" s="4">
        <v>1</v>
      </c>
      <c r="F213" s="4" t="s">
        <v>13</v>
      </c>
      <c r="G213" s="4" t="s">
        <v>106</v>
      </c>
      <c r="H213" s="5" t="s">
        <v>14</v>
      </c>
      <c r="I213" s="5" t="s">
        <v>21</v>
      </c>
    </row>
    <row r="214" spans="1:9">
      <c r="A214" s="3" t="s">
        <v>489</v>
      </c>
      <c r="B214" s="4" t="s">
        <v>490</v>
      </c>
      <c r="C214" s="4" t="s">
        <v>80</v>
      </c>
      <c r="D214" s="4" t="s">
        <v>81</v>
      </c>
      <c r="E214" s="4">
        <v>1</v>
      </c>
      <c r="F214" s="4" t="s">
        <v>13</v>
      </c>
      <c r="G214" s="4" t="s">
        <v>194</v>
      </c>
      <c r="H214" s="5" t="s">
        <v>14</v>
      </c>
      <c r="I214" s="5" t="s">
        <v>15</v>
      </c>
    </row>
    <row r="215" spans="1:9">
      <c r="A215" s="3" t="s">
        <v>12</v>
      </c>
      <c r="B215" s="4" t="s">
        <v>491</v>
      </c>
      <c r="C215" s="4" t="s">
        <v>11</v>
      </c>
      <c r="D215" s="4" t="s">
        <v>12</v>
      </c>
      <c r="E215" s="4">
        <v>1</v>
      </c>
      <c r="F215" s="4" t="s">
        <v>13</v>
      </c>
      <c r="G215" s="4"/>
      <c r="H215" s="5" t="s">
        <v>14</v>
      </c>
      <c r="I215" s="5" t="s">
        <v>63</v>
      </c>
    </row>
    <row r="216" spans="1:9">
      <c r="A216" s="3" t="s">
        <v>492</v>
      </c>
      <c r="B216" s="4" t="s">
        <v>493</v>
      </c>
      <c r="C216" s="4" t="s">
        <v>11</v>
      </c>
      <c r="D216" s="4" t="s">
        <v>12</v>
      </c>
      <c r="E216" s="4">
        <v>1</v>
      </c>
      <c r="F216" s="4" t="s">
        <v>13</v>
      </c>
      <c r="G216" s="4"/>
      <c r="H216" s="5" t="s">
        <v>14</v>
      </c>
      <c r="I216" s="9" t="s">
        <v>15</v>
      </c>
    </row>
    <row r="217" spans="1:9">
      <c r="A217" s="3" t="s">
        <v>494</v>
      </c>
      <c r="B217" s="4" t="s">
        <v>495</v>
      </c>
      <c r="C217" s="4" t="s">
        <v>38</v>
      </c>
      <c r="D217" s="4" t="s">
        <v>39</v>
      </c>
      <c r="E217" s="4">
        <v>1</v>
      </c>
      <c r="F217" s="4" t="s">
        <v>13</v>
      </c>
      <c r="G217" s="4" t="s">
        <v>374</v>
      </c>
      <c r="H217" s="5" t="s">
        <v>14</v>
      </c>
      <c r="I217" s="5" t="s">
        <v>43</v>
      </c>
    </row>
    <row r="218" spans="1:9">
      <c r="A218" s="3" t="s">
        <v>496</v>
      </c>
      <c r="B218" s="4" t="s">
        <v>497</v>
      </c>
      <c r="C218" s="4" t="s">
        <v>38</v>
      </c>
      <c r="D218" s="4" t="s">
        <v>39</v>
      </c>
      <c r="E218" s="4">
        <v>1</v>
      </c>
      <c r="F218" s="4" t="s">
        <v>13</v>
      </c>
      <c r="G218" s="4" t="s">
        <v>46</v>
      </c>
      <c r="H218" s="5" t="s">
        <v>14</v>
      </c>
      <c r="I218" s="5" t="s">
        <v>43</v>
      </c>
    </row>
    <row r="219" spans="1:9">
      <c r="A219" s="3" t="s">
        <v>498</v>
      </c>
      <c r="B219" s="4" t="s">
        <v>499</v>
      </c>
      <c r="C219" s="4" t="s">
        <v>73</v>
      </c>
      <c r="D219" s="4" t="s">
        <v>74</v>
      </c>
      <c r="E219" s="4">
        <v>1</v>
      </c>
      <c r="F219" s="4" t="s">
        <v>13</v>
      </c>
      <c r="G219" t="s">
        <v>1626</v>
      </c>
      <c r="H219" s="5" t="s">
        <v>14</v>
      </c>
      <c r="I219" s="5" t="s">
        <v>30</v>
      </c>
    </row>
    <row r="220" spans="1:9">
      <c r="A220" s="3" t="s">
        <v>500</v>
      </c>
      <c r="B220" s="4" t="s">
        <v>501</v>
      </c>
      <c r="C220" s="4" t="s">
        <v>11</v>
      </c>
      <c r="D220" s="4" t="s">
        <v>12</v>
      </c>
      <c r="E220" s="4">
        <v>1</v>
      </c>
      <c r="F220" s="4" t="s">
        <v>13</v>
      </c>
      <c r="G220" s="4" t="s">
        <v>98</v>
      </c>
      <c r="H220" s="5" t="s">
        <v>14</v>
      </c>
      <c r="I220" s="5" t="s">
        <v>91</v>
      </c>
    </row>
    <row r="221" spans="1:9">
      <c r="A221" s="3" t="s">
        <v>502</v>
      </c>
      <c r="B221" s="4" t="s">
        <v>503</v>
      </c>
      <c r="C221" s="4" t="s">
        <v>11</v>
      </c>
      <c r="D221" s="4" t="s">
        <v>12</v>
      </c>
      <c r="E221" s="4">
        <v>1</v>
      </c>
      <c r="F221" s="4" t="s">
        <v>13</v>
      </c>
      <c r="G221" s="4" t="s">
        <v>160</v>
      </c>
      <c r="H221" s="5" t="s">
        <v>14</v>
      </c>
      <c r="I221" s="5" t="s">
        <v>63</v>
      </c>
    </row>
    <row r="222" spans="1:9">
      <c r="A222" s="3" t="s">
        <v>504</v>
      </c>
      <c r="B222" s="4" t="s">
        <v>505</v>
      </c>
      <c r="C222" s="4" t="s">
        <v>49</v>
      </c>
      <c r="D222" s="4" t="s">
        <v>50</v>
      </c>
      <c r="E222" s="4">
        <v>1</v>
      </c>
      <c r="F222" s="4" t="s">
        <v>13</v>
      </c>
      <c r="G222" s="4"/>
      <c r="H222" s="5" t="s">
        <v>14</v>
      </c>
      <c r="I222" s="5" t="s">
        <v>15</v>
      </c>
    </row>
    <row r="223" spans="1:9">
      <c r="A223" s="3" t="s">
        <v>506</v>
      </c>
      <c r="B223" s="4" t="s">
        <v>507</v>
      </c>
      <c r="C223" s="4" t="s">
        <v>80</v>
      </c>
      <c r="D223" s="4" t="s">
        <v>81</v>
      </c>
      <c r="E223" s="4">
        <v>1</v>
      </c>
      <c r="F223" s="4" t="s">
        <v>13</v>
      </c>
      <c r="G223" s="4" t="s">
        <v>194</v>
      </c>
      <c r="H223" s="5" t="s">
        <v>14</v>
      </c>
      <c r="I223" s="5" t="s">
        <v>43</v>
      </c>
    </row>
    <row r="224" spans="1:9">
      <c r="A224" s="3" t="s">
        <v>508</v>
      </c>
      <c r="B224" s="4" t="s">
        <v>509</v>
      </c>
      <c r="C224" s="4" t="s">
        <v>18</v>
      </c>
      <c r="D224" s="4" t="s">
        <v>19</v>
      </c>
      <c r="E224" s="4">
        <v>1</v>
      </c>
      <c r="F224" s="4" t="s">
        <v>13</v>
      </c>
      <c r="G224" s="4"/>
      <c r="H224" s="5" t="s">
        <v>14</v>
      </c>
      <c r="I224" s="5" t="s">
        <v>91</v>
      </c>
    </row>
    <row r="225" spans="1:9">
      <c r="A225" s="3" t="s">
        <v>510</v>
      </c>
      <c r="B225" s="4" t="s">
        <v>511</v>
      </c>
      <c r="C225" s="4" t="s">
        <v>73</v>
      </c>
      <c r="D225" s="4" t="s">
        <v>74</v>
      </c>
      <c r="E225" s="4">
        <v>1</v>
      </c>
      <c r="F225" s="4" t="s">
        <v>13</v>
      </c>
      <c r="G225" t="s">
        <v>1626</v>
      </c>
      <c r="H225" s="5" t="s">
        <v>14</v>
      </c>
      <c r="I225" s="5" t="s">
        <v>30</v>
      </c>
    </row>
    <row r="226" spans="1:9">
      <c r="A226" s="8" t="s">
        <v>512</v>
      </c>
      <c r="B226" s="4" t="s">
        <v>513</v>
      </c>
      <c r="C226" s="4" t="s">
        <v>11</v>
      </c>
      <c r="D226" s="4" t="s">
        <v>12</v>
      </c>
      <c r="E226" s="4">
        <v>1</v>
      </c>
      <c r="F226" s="4" t="s">
        <v>13</v>
      </c>
      <c r="G226" s="4"/>
      <c r="H226" s="5" t="s">
        <v>14</v>
      </c>
      <c r="I226" s="5" t="s">
        <v>30</v>
      </c>
    </row>
    <row r="227" spans="1:9">
      <c r="A227" s="8" t="s">
        <v>514</v>
      </c>
      <c r="B227" s="4" t="s">
        <v>515</v>
      </c>
      <c r="C227" s="4" t="s">
        <v>11</v>
      </c>
      <c r="D227" s="4" t="s">
        <v>12</v>
      </c>
      <c r="E227" s="4">
        <v>1</v>
      </c>
      <c r="F227" s="4" t="s">
        <v>13</v>
      </c>
      <c r="G227" s="4"/>
      <c r="H227" s="5" t="s">
        <v>14</v>
      </c>
      <c r="I227" s="5" t="s">
        <v>91</v>
      </c>
    </row>
    <row r="228" spans="1:9">
      <c r="A228" s="3" t="s">
        <v>516</v>
      </c>
      <c r="B228" s="4" t="s">
        <v>517</v>
      </c>
      <c r="C228" s="4" t="s">
        <v>58</v>
      </c>
      <c r="D228" s="4" t="s">
        <v>59</v>
      </c>
      <c r="E228" s="4">
        <v>1</v>
      </c>
      <c r="F228" s="4" t="s">
        <v>13</v>
      </c>
      <c r="G228" s="4" t="s">
        <v>88</v>
      </c>
      <c r="H228" s="5" t="s">
        <v>14</v>
      </c>
      <c r="I228" s="5" t="s">
        <v>30</v>
      </c>
    </row>
    <row r="229" spans="1:9">
      <c r="A229" s="3" t="s">
        <v>518</v>
      </c>
      <c r="B229" s="4" t="s">
        <v>519</v>
      </c>
      <c r="C229" s="4" t="s">
        <v>49</v>
      </c>
      <c r="D229" s="4" t="s">
        <v>50</v>
      </c>
      <c r="E229" s="4">
        <v>1</v>
      </c>
      <c r="F229" s="4" t="s">
        <v>13</v>
      </c>
      <c r="G229" s="4" t="s">
        <v>51</v>
      </c>
      <c r="H229" s="5" t="s">
        <v>14</v>
      </c>
      <c r="I229" s="5" t="s">
        <v>30</v>
      </c>
    </row>
    <row r="230" spans="1:9" ht="14.4">
      <c r="A230" s="3" t="s">
        <v>520</v>
      </c>
      <c r="B230" s="4" t="s">
        <v>521</v>
      </c>
      <c r="C230" s="4" t="s">
        <v>24</v>
      </c>
      <c r="D230" s="4" t="s">
        <v>25</v>
      </c>
      <c r="E230" s="4">
        <v>1</v>
      </c>
      <c r="F230" s="4" t="s">
        <v>13</v>
      </c>
      <c r="G230" s="4" t="s">
        <v>109</v>
      </c>
      <c r="H230" s="5" t="s">
        <v>14</v>
      </c>
      <c r="I230" s="6" t="s">
        <v>30</v>
      </c>
    </row>
    <row r="231" spans="1:9">
      <c r="A231" s="3" t="s">
        <v>522</v>
      </c>
      <c r="B231" s="4" t="s">
        <v>523</v>
      </c>
      <c r="C231" s="4" t="s">
        <v>58</v>
      </c>
      <c r="D231" s="4" t="s">
        <v>59</v>
      </c>
      <c r="E231" s="4">
        <v>1</v>
      </c>
      <c r="F231" s="4" t="s">
        <v>13</v>
      </c>
      <c r="G231" s="4" t="s">
        <v>88</v>
      </c>
      <c r="H231" s="5" t="s">
        <v>14</v>
      </c>
      <c r="I231" s="5" t="s">
        <v>30</v>
      </c>
    </row>
    <row r="232" spans="1:9">
      <c r="A232" s="3" t="s">
        <v>524</v>
      </c>
      <c r="B232" s="4" t="s">
        <v>525</v>
      </c>
      <c r="C232" s="4" t="s">
        <v>58</v>
      </c>
      <c r="D232" s="4" t="s">
        <v>59</v>
      </c>
      <c r="E232" s="4">
        <v>1</v>
      </c>
      <c r="F232" s="4" t="s">
        <v>13</v>
      </c>
      <c r="G232" s="4" t="s">
        <v>88</v>
      </c>
      <c r="H232" s="5" t="s">
        <v>14</v>
      </c>
      <c r="I232" s="5" t="s">
        <v>30</v>
      </c>
    </row>
    <row r="233" spans="1:9">
      <c r="A233" s="3" t="s">
        <v>526</v>
      </c>
      <c r="B233" s="4" t="s">
        <v>527</v>
      </c>
      <c r="C233" s="4" t="s">
        <v>73</v>
      </c>
      <c r="D233" s="4" t="s">
        <v>74</v>
      </c>
      <c r="E233" s="4">
        <v>1</v>
      </c>
      <c r="F233" s="4" t="s">
        <v>13</v>
      </c>
      <c r="G233" s="4" t="s">
        <v>298</v>
      </c>
      <c r="H233" s="5" t="s">
        <v>14</v>
      </c>
      <c r="I233" s="5" t="s">
        <v>30</v>
      </c>
    </row>
    <row r="234" spans="1:9" ht="14.4">
      <c r="A234" s="3" t="s">
        <v>528</v>
      </c>
      <c r="B234" s="4" t="s">
        <v>529</v>
      </c>
      <c r="C234" s="4" t="s">
        <v>24</v>
      </c>
      <c r="D234" s="4" t="s">
        <v>25</v>
      </c>
      <c r="E234" s="4">
        <v>1</v>
      </c>
      <c r="F234" s="4" t="s">
        <v>13</v>
      </c>
      <c r="G234" s="4"/>
      <c r="H234" s="5" t="s">
        <v>14</v>
      </c>
      <c r="I234" s="6" t="s">
        <v>33</v>
      </c>
    </row>
    <row r="235" spans="1:9" ht="14.4">
      <c r="A235" s="3" t="s">
        <v>530</v>
      </c>
      <c r="B235" s="4" t="s">
        <v>531</v>
      </c>
      <c r="C235" s="4" t="s">
        <v>73</v>
      </c>
      <c r="D235" s="4" t="s">
        <v>74</v>
      </c>
      <c r="E235" s="4">
        <v>1</v>
      </c>
      <c r="F235" s="4" t="s">
        <v>13</v>
      </c>
      <c r="G235" s="4" t="s">
        <v>75</v>
      </c>
      <c r="H235" s="5" t="s">
        <v>14</v>
      </c>
      <c r="I235" s="6" t="s">
        <v>30</v>
      </c>
    </row>
    <row r="236" spans="1:9">
      <c r="A236" s="3" t="s">
        <v>29</v>
      </c>
      <c r="B236" s="4" t="s">
        <v>532</v>
      </c>
      <c r="C236" s="4" t="s">
        <v>28</v>
      </c>
      <c r="D236" s="4" t="s">
        <v>29</v>
      </c>
      <c r="E236" s="4">
        <v>1</v>
      </c>
      <c r="F236" s="4" t="s">
        <v>13</v>
      </c>
      <c r="G236" s="4"/>
      <c r="H236" s="5" t="s">
        <v>14</v>
      </c>
      <c r="I236" s="5" t="s">
        <v>30</v>
      </c>
    </row>
    <row r="237" spans="1:9">
      <c r="A237" s="3" t="s">
        <v>533</v>
      </c>
      <c r="B237" s="4" t="s">
        <v>534</v>
      </c>
      <c r="C237" s="4" t="s">
        <v>24</v>
      </c>
      <c r="D237" s="4" t="s">
        <v>25</v>
      </c>
      <c r="E237" s="4">
        <v>1</v>
      </c>
      <c r="F237" s="4" t="s">
        <v>13</v>
      </c>
      <c r="G237" s="4"/>
      <c r="H237" s="5" t="s">
        <v>14</v>
      </c>
      <c r="I237" s="5" t="s">
        <v>30</v>
      </c>
    </row>
    <row r="238" spans="1:9" ht="14.4">
      <c r="A238" s="3" t="s">
        <v>535</v>
      </c>
      <c r="B238" s="4" t="s">
        <v>536</v>
      </c>
      <c r="C238" s="4" t="s">
        <v>24</v>
      </c>
      <c r="D238" s="4" t="s">
        <v>25</v>
      </c>
      <c r="E238" s="4">
        <v>1</v>
      </c>
      <c r="F238" s="4" t="s">
        <v>13</v>
      </c>
      <c r="G238" s="4" t="s">
        <v>109</v>
      </c>
      <c r="H238" s="5" t="s">
        <v>14</v>
      </c>
      <c r="I238" s="6" t="s">
        <v>30</v>
      </c>
    </row>
    <row r="239" spans="1:9">
      <c r="A239" s="3" t="s">
        <v>537</v>
      </c>
      <c r="B239" s="4" t="s">
        <v>538</v>
      </c>
      <c r="C239" s="4" t="s">
        <v>80</v>
      </c>
      <c r="D239" s="4" t="s">
        <v>81</v>
      </c>
      <c r="E239" s="4">
        <v>1</v>
      </c>
      <c r="F239" s="4" t="s">
        <v>13</v>
      </c>
      <c r="G239" s="4"/>
      <c r="H239" s="5" t="s">
        <v>222</v>
      </c>
      <c r="I239" s="5" t="s">
        <v>33</v>
      </c>
    </row>
    <row r="240" spans="1:9">
      <c r="A240" s="3" t="s">
        <v>81</v>
      </c>
      <c r="B240" s="4" t="s">
        <v>539</v>
      </c>
      <c r="C240" s="4" t="s">
        <v>80</v>
      </c>
      <c r="D240" s="4" t="s">
        <v>81</v>
      </c>
      <c r="E240" s="4">
        <v>1</v>
      </c>
      <c r="F240" s="4" t="s">
        <v>13</v>
      </c>
      <c r="G240" s="4"/>
      <c r="H240" s="5" t="s">
        <v>222</v>
      </c>
      <c r="I240" s="5" t="s">
        <v>540</v>
      </c>
    </row>
    <row r="241" spans="1:9">
      <c r="A241" s="3" t="s">
        <v>541</v>
      </c>
      <c r="B241" s="4" t="s">
        <v>542</v>
      </c>
      <c r="C241" s="4" t="s">
        <v>24</v>
      </c>
      <c r="D241" s="4" t="s">
        <v>25</v>
      </c>
      <c r="E241" s="4">
        <v>1</v>
      </c>
      <c r="F241" s="4" t="s">
        <v>13</v>
      </c>
      <c r="G241" s="4"/>
      <c r="H241" s="5" t="s">
        <v>14</v>
      </c>
      <c r="I241" s="5" t="s">
        <v>30</v>
      </c>
    </row>
    <row r="242" spans="1:9">
      <c r="A242" s="3" t="s">
        <v>543</v>
      </c>
      <c r="B242" s="4" t="s">
        <v>544</v>
      </c>
      <c r="C242" s="4" t="s">
        <v>28</v>
      </c>
      <c r="D242" s="4" t="s">
        <v>29</v>
      </c>
      <c r="E242" s="4">
        <v>1</v>
      </c>
      <c r="F242" s="4" t="s">
        <v>13</v>
      </c>
      <c r="G242" s="4" t="s">
        <v>125</v>
      </c>
      <c r="H242" s="5" t="s">
        <v>14</v>
      </c>
      <c r="I242" s="5" t="s">
        <v>30</v>
      </c>
    </row>
    <row r="243" spans="1:9">
      <c r="A243" s="3" t="s">
        <v>545</v>
      </c>
      <c r="B243" s="4" t="s">
        <v>546</v>
      </c>
      <c r="C243" s="4" t="s">
        <v>73</v>
      </c>
      <c r="D243" s="4" t="s">
        <v>74</v>
      </c>
      <c r="E243" s="4">
        <v>1</v>
      </c>
      <c r="F243" s="4" t="s">
        <v>13</v>
      </c>
      <c r="G243" t="s">
        <v>1626</v>
      </c>
      <c r="H243" s="5" t="s">
        <v>14</v>
      </c>
      <c r="I243" s="5" t="s">
        <v>30</v>
      </c>
    </row>
    <row r="244" spans="1:9">
      <c r="A244" s="3" t="s">
        <v>547</v>
      </c>
      <c r="B244" s="4" t="s">
        <v>548</v>
      </c>
      <c r="C244" s="4" t="s">
        <v>49</v>
      </c>
      <c r="D244" s="4" t="s">
        <v>50</v>
      </c>
      <c r="E244" s="4">
        <v>1</v>
      </c>
      <c r="F244" s="4" t="s">
        <v>13</v>
      </c>
      <c r="G244" s="4" t="s">
        <v>259</v>
      </c>
      <c r="H244" s="5" t="s">
        <v>14</v>
      </c>
      <c r="I244" s="5" t="s">
        <v>43</v>
      </c>
    </row>
    <row r="245" spans="1:9">
      <c r="A245" s="3" t="s">
        <v>549</v>
      </c>
      <c r="B245" s="4" t="s">
        <v>550</v>
      </c>
      <c r="C245" s="4" t="s">
        <v>11</v>
      </c>
      <c r="D245" s="4" t="s">
        <v>12</v>
      </c>
      <c r="E245" s="4">
        <v>1</v>
      </c>
      <c r="F245" s="4" t="s">
        <v>13</v>
      </c>
      <c r="G245" s="4"/>
      <c r="H245" s="5" t="s">
        <v>14</v>
      </c>
      <c r="I245" s="5" t="s">
        <v>33</v>
      </c>
    </row>
    <row r="246" spans="1:9">
      <c r="A246" s="3" t="s">
        <v>551</v>
      </c>
      <c r="B246" s="4" t="s">
        <v>552</v>
      </c>
      <c r="C246" s="4" t="s">
        <v>58</v>
      </c>
      <c r="D246" s="4" t="s">
        <v>59</v>
      </c>
      <c r="E246" s="4">
        <v>1</v>
      </c>
      <c r="F246" s="4" t="s">
        <v>13</v>
      </c>
      <c r="G246" s="4" t="s">
        <v>88</v>
      </c>
      <c r="H246" s="5" t="s">
        <v>14</v>
      </c>
      <c r="I246" s="5" t="s">
        <v>30</v>
      </c>
    </row>
    <row r="247" spans="1:9">
      <c r="A247" s="3" t="s">
        <v>553</v>
      </c>
      <c r="B247" s="4" t="s">
        <v>554</v>
      </c>
      <c r="C247" s="4" t="s">
        <v>18</v>
      </c>
      <c r="D247" s="4" t="s">
        <v>19</v>
      </c>
      <c r="E247" s="4">
        <v>1</v>
      </c>
      <c r="F247" s="4" t="s">
        <v>13</v>
      </c>
      <c r="G247" s="4"/>
      <c r="H247" s="5" t="s">
        <v>14</v>
      </c>
      <c r="I247" s="5" t="s">
        <v>91</v>
      </c>
    </row>
    <row r="248" spans="1:9">
      <c r="A248" s="3" t="s">
        <v>555</v>
      </c>
      <c r="B248" s="4" t="s">
        <v>556</v>
      </c>
      <c r="C248" s="4" t="s">
        <v>24</v>
      </c>
      <c r="D248" s="4" t="s">
        <v>25</v>
      </c>
      <c r="E248" s="4">
        <v>1</v>
      </c>
      <c r="F248" s="4" t="s">
        <v>13</v>
      </c>
      <c r="G248" s="4"/>
      <c r="H248" s="5" t="s">
        <v>14</v>
      </c>
      <c r="I248" s="5" t="s">
        <v>30</v>
      </c>
    </row>
    <row r="249" spans="1:9">
      <c r="A249" s="3" t="s">
        <v>557</v>
      </c>
      <c r="B249" s="4" t="s">
        <v>558</v>
      </c>
      <c r="C249" s="4" t="s">
        <v>58</v>
      </c>
      <c r="D249" s="4" t="s">
        <v>59</v>
      </c>
      <c r="E249" s="4">
        <v>1</v>
      </c>
      <c r="F249" s="4" t="s">
        <v>13</v>
      </c>
      <c r="G249" s="4"/>
      <c r="H249" s="5" t="s">
        <v>14</v>
      </c>
      <c r="I249" s="5" t="s">
        <v>30</v>
      </c>
    </row>
    <row r="250" spans="1:9">
      <c r="A250" s="3" t="s">
        <v>559</v>
      </c>
      <c r="B250" s="4" t="s">
        <v>560</v>
      </c>
      <c r="C250" s="4" t="s">
        <v>11</v>
      </c>
      <c r="D250" s="4" t="s">
        <v>12</v>
      </c>
      <c r="E250" s="4">
        <v>1</v>
      </c>
      <c r="F250" s="4" t="s">
        <v>13</v>
      </c>
      <c r="G250" s="4"/>
      <c r="H250" s="5" t="s">
        <v>14</v>
      </c>
      <c r="I250" s="5" t="s">
        <v>63</v>
      </c>
    </row>
    <row r="251" spans="1:9" ht="14.4">
      <c r="A251" s="3" t="s">
        <v>561</v>
      </c>
      <c r="B251" s="4" t="s">
        <v>562</v>
      </c>
      <c r="C251" s="4" t="s">
        <v>24</v>
      </c>
      <c r="D251" s="4" t="s">
        <v>25</v>
      </c>
      <c r="E251" s="4">
        <v>1</v>
      </c>
      <c r="F251" s="4" t="s">
        <v>13</v>
      </c>
      <c r="G251" s="4"/>
      <c r="H251" s="5" t="s">
        <v>14</v>
      </c>
      <c r="I251" s="6" t="s">
        <v>30</v>
      </c>
    </row>
    <row r="252" spans="1:9">
      <c r="A252" s="3" t="s">
        <v>563</v>
      </c>
      <c r="B252" s="4" t="s">
        <v>564</v>
      </c>
      <c r="C252" s="4" t="s">
        <v>28</v>
      </c>
      <c r="D252" s="4" t="s">
        <v>29</v>
      </c>
      <c r="E252" s="4">
        <v>1</v>
      </c>
      <c r="F252" s="4" t="s">
        <v>13</v>
      </c>
      <c r="G252" s="4"/>
      <c r="H252" s="5" t="s">
        <v>14</v>
      </c>
      <c r="I252" s="5" t="s">
        <v>30</v>
      </c>
    </row>
    <row r="253" spans="1:9">
      <c r="A253" s="3" t="s">
        <v>565</v>
      </c>
      <c r="B253" s="4" t="s">
        <v>566</v>
      </c>
      <c r="C253" s="4" t="s">
        <v>18</v>
      </c>
      <c r="D253" s="4" t="s">
        <v>19</v>
      </c>
      <c r="E253" s="4">
        <v>1</v>
      </c>
      <c r="F253" s="4" t="s">
        <v>13</v>
      </c>
      <c r="G253" s="4" t="s">
        <v>245</v>
      </c>
      <c r="H253" s="5" t="s">
        <v>14</v>
      </c>
      <c r="I253" s="5" t="s">
        <v>30</v>
      </c>
    </row>
    <row r="254" spans="1:9">
      <c r="A254" s="3" t="s">
        <v>567</v>
      </c>
      <c r="B254" s="4" t="s">
        <v>568</v>
      </c>
      <c r="C254" s="4" t="s">
        <v>38</v>
      </c>
      <c r="D254" s="4" t="s">
        <v>39</v>
      </c>
      <c r="E254" s="4">
        <v>1</v>
      </c>
      <c r="F254" s="4" t="s">
        <v>13</v>
      </c>
      <c r="G254" s="4"/>
      <c r="H254" s="5" t="s">
        <v>14</v>
      </c>
      <c r="I254" s="5" t="s">
        <v>43</v>
      </c>
    </row>
    <row r="255" spans="1:9" ht="14.4">
      <c r="A255" s="3" t="s">
        <v>569</v>
      </c>
      <c r="B255" s="4" t="s">
        <v>570</v>
      </c>
      <c r="C255" s="4" t="s">
        <v>18</v>
      </c>
      <c r="D255" s="4" t="s">
        <v>19</v>
      </c>
      <c r="E255" s="4">
        <v>1</v>
      </c>
      <c r="F255" s="4" t="s">
        <v>13</v>
      </c>
      <c r="G255" s="7"/>
      <c r="H255" s="5" t="s">
        <v>14</v>
      </c>
      <c r="I255" s="5" t="s">
        <v>33</v>
      </c>
    </row>
    <row r="256" spans="1:9">
      <c r="A256" s="3" t="s">
        <v>571</v>
      </c>
      <c r="B256" s="4" t="s">
        <v>572</v>
      </c>
      <c r="C256" s="4" t="s">
        <v>80</v>
      </c>
      <c r="D256" s="4" t="s">
        <v>81</v>
      </c>
      <c r="E256" s="4">
        <v>1</v>
      </c>
      <c r="F256" s="4" t="s">
        <v>13</v>
      </c>
      <c r="G256" s="4" t="s">
        <v>1645</v>
      </c>
      <c r="H256" s="5" t="s">
        <v>222</v>
      </c>
      <c r="I256" s="5" t="s">
        <v>339</v>
      </c>
    </row>
    <row r="257" spans="1:9">
      <c r="A257" s="3" t="s">
        <v>573</v>
      </c>
      <c r="B257" s="4" t="s">
        <v>574</v>
      </c>
      <c r="C257" s="4" t="s">
        <v>38</v>
      </c>
      <c r="D257" s="4" t="s">
        <v>39</v>
      </c>
      <c r="E257" s="4">
        <v>1</v>
      </c>
      <c r="F257" s="4" t="s">
        <v>13</v>
      </c>
      <c r="G257" s="4" t="s">
        <v>153</v>
      </c>
      <c r="H257" s="5" t="s">
        <v>14</v>
      </c>
      <c r="I257" s="5" t="s">
        <v>43</v>
      </c>
    </row>
    <row r="258" spans="1:9" ht="14.4">
      <c r="A258" s="3" t="s">
        <v>575</v>
      </c>
      <c r="B258" s="4" t="s">
        <v>576</v>
      </c>
      <c r="C258" s="4" t="s">
        <v>73</v>
      </c>
      <c r="D258" s="4" t="s">
        <v>74</v>
      </c>
      <c r="E258" s="4">
        <v>1</v>
      </c>
      <c r="F258" s="4" t="s">
        <v>13</v>
      </c>
      <c r="G258" s="4" t="s">
        <v>75</v>
      </c>
      <c r="H258" s="5" t="s">
        <v>14</v>
      </c>
      <c r="I258" s="6" t="s">
        <v>30</v>
      </c>
    </row>
    <row r="259" spans="1:9">
      <c r="A259" s="3" t="s">
        <v>577</v>
      </c>
      <c r="B259" s="4" t="s">
        <v>578</v>
      </c>
      <c r="C259" s="4" t="s">
        <v>80</v>
      </c>
      <c r="D259" s="4" t="s">
        <v>81</v>
      </c>
      <c r="E259" s="4">
        <v>1</v>
      </c>
      <c r="F259" s="4" t="s">
        <v>13</v>
      </c>
      <c r="G259" s="4" t="s">
        <v>1645</v>
      </c>
      <c r="H259" s="5" t="s">
        <v>222</v>
      </c>
      <c r="I259" s="5" t="s">
        <v>339</v>
      </c>
    </row>
    <row r="260" spans="1:9" ht="14.4">
      <c r="A260" s="3" t="s">
        <v>579</v>
      </c>
      <c r="B260" s="4" t="s">
        <v>580</v>
      </c>
      <c r="C260" s="4" t="s">
        <v>73</v>
      </c>
      <c r="D260" s="4" t="s">
        <v>74</v>
      </c>
      <c r="E260" s="4">
        <v>1</v>
      </c>
      <c r="F260" s="4" t="s">
        <v>13</v>
      </c>
      <c r="G260" s="4" t="s">
        <v>150</v>
      </c>
      <c r="H260" s="5" t="s">
        <v>14</v>
      </c>
      <c r="I260" s="6" t="s">
        <v>63</v>
      </c>
    </row>
    <row r="261" spans="1:9">
      <c r="A261" s="3" t="s">
        <v>581</v>
      </c>
      <c r="B261" s="4" t="s">
        <v>582</v>
      </c>
      <c r="C261" s="4" t="s">
        <v>38</v>
      </c>
      <c r="D261" s="4" t="s">
        <v>39</v>
      </c>
      <c r="E261" s="4">
        <v>1</v>
      </c>
      <c r="F261" s="4" t="s">
        <v>13</v>
      </c>
      <c r="G261" s="4" t="s">
        <v>46</v>
      </c>
      <c r="H261" s="5" t="s">
        <v>14</v>
      </c>
      <c r="I261" s="5" t="s">
        <v>43</v>
      </c>
    </row>
    <row r="262" spans="1:9">
      <c r="A262" s="3" t="s">
        <v>583</v>
      </c>
      <c r="B262" s="4" t="s">
        <v>584</v>
      </c>
      <c r="C262" s="4" t="s">
        <v>11</v>
      </c>
      <c r="D262" s="4" t="s">
        <v>12</v>
      </c>
      <c r="E262" s="4">
        <v>1</v>
      </c>
      <c r="F262" s="4" t="s">
        <v>13</v>
      </c>
      <c r="G262" s="4" t="s">
        <v>160</v>
      </c>
      <c r="H262" s="5" t="s">
        <v>14</v>
      </c>
      <c r="I262" s="5" t="s">
        <v>63</v>
      </c>
    </row>
    <row r="263" spans="1:9">
      <c r="A263" s="3" t="s">
        <v>585</v>
      </c>
      <c r="B263" s="4" t="s">
        <v>586</v>
      </c>
      <c r="C263" s="4" t="s">
        <v>80</v>
      </c>
      <c r="D263" s="4" t="s">
        <v>81</v>
      </c>
      <c r="E263" s="4">
        <v>1</v>
      </c>
      <c r="F263" s="4" t="s">
        <v>13</v>
      </c>
      <c r="G263" s="4"/>
      <c r="H263" s="5" t="s">
        <v>222</v>
      </c>
      <c r="I263" s="5" t="s">
        <v>33</v>
      </c>
    </row>
    <row r="264" spans="1:9">
      <c r="A264" s="3" t="s">
        <v>587</v>
      </c>
      <c r="B264" s="4" t="s">
        <v>588</v>
      </c>
      <c r="C264" s="4" t="s">
        <v>38</v>
      </c>
      <c r="D264" s="4" t="s">
        <v>39</v>
      </c>
      <c r="E264" s="4">
        <v>1</v>
      </c>
      <c r="F264" s="4" t="s">
        <v>13</v>
      </c>
      <c r="G264" s="4"/>
      <c r="H264" s="5" t="s">
        <v>14</v>
      </c>
      <c r="I264" s="5" t="s">
        <v>43</v>
      </c>
    </row>
    <row r="265" spans="1:9">
      <c r="A265" s="8" t="s">
        <v>589</v>
      </c>
      <c r="B265" s="4" t="s">
        <v>590</v>
      </c>
      <c r="C265" s="4" t="s">
        <v>38</v>
      </c>
      <c r="D265" s="4" t="s">
        <v>39</v>
      </c>
      <c r="E265" s="4">
        <v>1</v>
      </c>
      <c r="F265" s="4" t="s">
        <v>13</v>
      </c>
      <c r="G265" s="4"/>
      <c r="H265" s="5" t="s">
        <v>14</v>
      </c>
      <c r="I265" s="5" t="s">
        <v>43</v>
      </c>
    </row>
    <row r="266" spans="1:9">
      <c r="A266" s="3" t="s">
        <v>591</v>
      </c>
      <c r="B266" s="4" t="s">
        <v>592</v>
      </c>
      <c r="C266" s="4" t="s">
        <v>80</v>
      </c>
      <c r="D266" s="4" t="s">
        <v>81</v>
      </c>
      <c r="E266" s="4">
        <v>1</v>
      </c>
      <c r="F266" s="4" t="s">
        <v>13</v>
      </c>
      <c r="G266" s="4" t="s">
        <v>194</v>
      </c>
      <c r="H266" s="5" t="s">
        <v>14</v>
      </c>
      <c r="I266" s="5" t="s">
        <v>15</v>
      </c>
    </row>
    <row r="267" spans="1:9">
      <c r="A267" s="3" t="s">
        <v>593</v>
      </c>
      <c r="B267" s="4" t="s">
        <v>594</v>
      </c>
      <c r="C267" s="4" t="s">
        <v>24</v>
      </c>
      <c r="D267" s="4" t="s">
        <v>25</v>
      </c>
      <c r="E267" s="4">
        <v>1</v>
      </c>
      <c r="F267" s="4" t="s">
        <v>13</v>
      </c>
      <c r="G267" s="4"/>
      <c r="H267" s="5" t="s">
        <v>14</v>
      </c>
      <c r="I267" s="5" t="s">
        <v>30</v>
      </c>
    </row>
    <row r="268" spans="1:9">
      <c r="A268" s="3" t="s">
        <v>595</v>
      </c>
      <c r="B268" s="4" t="s">
        <v>596</v>
      </c>
      <c r="C268" s="4" t="s">
        <v>58</v>
      </c>
      <c r="D268" s="4" t="s">
        <v>59</v>
      </c>
      <c r="E268" s="4">
        <v>1</v>
      </c>
      <c r="F268" s="4" t="s">
        <v>13</v>
      </c>
      <c r="G268" s="4"/>
      <c r="H268" s="5" t="s">
        <v>14</v>
      </c>
      <c r="I268" s="5" t="s">
        <v>30</v>
      </c>
    </row>
    <row r="269" spans="1:9">
      <c r="A269" s="3" t="s">
        <v>597</v>
      </c>
      <c r="B269" s="4" t="s">
        <v>598</v>
      </c>
      <c r="C269" s="4" t="s">
        <v>38</v>
      </c>
      <c r="D269" s="4" t="s">
        <v>39</v>
      </c>
      <c r="E269" s="4">
        <v>1</v>
      </c>
      <c r="F269" s="4" t="s">
        <v>13</v>
      </c>
      <c r="G269" s="4" t="s">
        <v>46</v>
      </c>
      <c r="H269" s="5" t="s">
        <v>14</v>
      </c>
      <c r="I269" s="5" t="s">
        <v>43</v>
      </c>
    </row>
    <row r="270" spans="1:9">
      <c r="A270" s="8" t="s">
        <v>599</v>
      </c>
      <c r="B270" s="4" t="s">
        <v>600</v>
      </c>
      <c r="C270" s="4" t="s">
        <v>11</v>
      </c>
      <c r="D270" s="4" t="s">
        <v>12</v>
      </c>
      <c r="E270" s="4">
        <v>1</v>
      </c>
      <c r="F270" s="4" t="s">
        <v>13</v>
      </c>
      <c r="G270" s="4"/>
      <c r="H270" s="5" t="s">
        <v>14</v>
      </c>
      <c r="I270" s="5" t="s">
        <v>15</v>
      </c>
    </row>
    <row r="271" spans="1:9" ht="14.4">
      <c r="A271" s="3" t="s">
        <v>601</v>
      </c>
      <c r="B271" s="4" t="s">
        <v>602</v>
      </c>
      <c r="C271" s="4" t="s">
        <v>24</v>
      </c>
      <c r="D271" s="4" t="s">
        <v>25</v>
      </c>
      <c r="E271" s="4">
        <v>1</v>
      </c>
      <c r="F271" s="4" t="s">
        <v>13</v>
      </c>
      <c r="G271" s="4"/>
      <c r="H271" s="5" t="s">
        <v>14</v>
      </c>
      <c r="I271" s="6" t="s">
        <v>30</v>
      </c>
    </row>
    <row r="272" spans="1:9" ht="14.4">
      <c r="A272" s="3" t="s">
        <v>603</v>
      </c>
      <c r="B272" s="4" t="s">
        <v>604</v>
      </c>
      <c r="C272" s="4" t="s">
        <v>73</v>
      </c>
      <c r="D272" s="4" t="s">
        <v>74</v>
      </c>
      <c r="E272" s="4">
        <v>1</v>
      </c>
      <c r="F272" s="4" t="s">
        <v>13</v>
      </c>
      <c r="G272" s="4" t="s">
        <v>150</v>
      </c>
      <c r="H272" s="5" t="s">
        <v>14</v>
      </c>
      <c r="I272" s="6" t="s">
        <v>63</v>
      </c>
    </row>
    <row r="273" spans="1:9" ht="14.4">
      <c r="A273" s="3" t="s">
        <v>605</v>
      </c>
      <c r="B273" s="4" t="s">
        <v>606</v>
      </c>
      <c r="C273" s="4" t="s">
        <v>73</v>
      </c>
      <c r="D273" s="4" t="s">
        <v>74</v>
      </c>
      <c r="E273" s="4">
        <v>1</v>
      </c>
      <c r="F273" s="4" t="s">
        <v>13</v>
      </c>
      <c r="G273" s="4" t="s">
        <v>150</v>
      </c>
      <c r="H273" s="5" t="s">
        <v>14</v>
      </c>
      <c r="I273" s="6" t="s">
        <v>63</v>
      </c>
    </row>
    <row r="274" spans="1:9">
      <c r="A274" s="3" t="s">
        <v>607</v>
      </c>
      <c r="B274" s="4" t="s">
        <v>608</v>
      </c>
      <c r="C274" s="4" t="s">
        <v>18</v>
      </c>
      <c r="D274" s="4" t="s">
        <v>19</v>
      </c>
      <c r="E274" s="4">
        <v>1</v>
      </c>
      <c r="F274" s="4" t="s">
        <v>13</v>
      </c>
      <c r="G274" s="4"/>
      <c r="H274" s="5" t="s">
        <v>14</v>
      </c>
      <c r="I274" s="5" t="s">
        <v>33</v>
      </c>
    </row>
    <row r="275" spans="1:9">
      <c r="A275" s="8" t="s">
        <v>609</v>
      </c>
      <c r="B275" s="4" t="s">
        <v>610</v>
      </c>
      <c r="C275" s="4" t="s">
        <v>38</v>
      </c>
      <c r="D275" s="4" t="s">
        <v>39</v>
      </c>
      <c r="E275" s="4">
        <v>1</v>
      </c>
      <c r="F275" s="4" t="s">
        <v>13</v>
      </c>
      <c r="G275" s="4"/>
      <c r="H275" s="5" t="s">
        <v>14</v>
      </c>
      <c r="I275" s="5" t="s">
        <v>91</v>
      </c>
    </row>
    <row r="276" spans="1:9">
      <c r="A276" s="3" t="s">
        <v>611</v>
      </c>
      <c r="B276" s="4" t="s">
        <v>612</v>
      </c>
      <c r="C276" s="4" t="s">
        <v>80</v>
      </c>
      <c r="D276" s="4" t="s">
        <v>81</v>
      </c>
      <c r="E276" s="4">
        <v>1</v>
      </c>
      <c r="F276" s="4" t="s">
        <v>13</v>
      </c>
      <c r="G276" s="4" t="s">
        <v>194</v>
      </c>
      <c r="H276" s="5" t="s">
        <v>14</v>
      </c>
      <c r="I276" s="5" t="s">
        <v>15</v>
      </c>
    </row>
    <row r="277" spans="1:9">
      <c r="A277" s="3" t="s">
        <v>613</v>
      </c>
      <c r="B277" s="4" t="s">
        <v>614</v>
      </c>
      <c r="C277" s="4" t="s">
        <v>28</v>
      </c>
      <c r="D277" s="4" t="s">
        <v>29</v>
      </c>
      <c r="E277" s="4">
        <v>1</v>
      </c>
      <c r="F277" s="4" t="s">
        <v>13</v>
      </c>
      <c r="G277" s="4" t="s">
        <v>1544</v>
      </c>
      <c r="H277" s="5" t="s">
        <v>14</v>
      </c>
      <c r="I277" s="5" t="s">
        <v>30</v>
      </c>
    </row>
    <row r="278" spans="1:9">
      <c r="A278" s="8" t="s">
        <v>615</v>
      </c>
      <c r="B278" s="4" t="s">
        <v>616</v>
      </c>
      <c r="C278" s="4" t="s">
        <v>24</v>
      </c>
      <c r="D278" s="4" t="s">
        <v>25</v>
      </c>
      <c r="E278" s="4">
        <v>1</v>
      </c>
      <c r="F278" s="4" t="s">
        <v>13</v>
      </c>
      <c r="G278" s="4"/>
      <c r="H278" s="5" t="s">
        <v>14</v>
      </c>
      <c r="I278" s="5" t="s">
        <v>91</v>
      </c>
    </row>
    <row r="279" spans="1:9">
      <c r="A279" s="3" t="s">
        <v>617</v>
      </c>
      <c r="B279" s="4" t="s">
        <v>618</v>
      </c>
      <c r="C279" s="4" t="s">
        <v>58</v>
      </c>
      <c r="D279" s="4" t="s">
        <v>59</v>
      </c>
      <c r="E279" s="4">
        <v>1</v>
      </c>
      <c r="F279" s="4" t="s">
        <v>13</v>
      </c>
      <c r="G279" s="4" t="s">
        <v>88</v>
      </c>
      <c r="H279" s="5" t="s">
        <v>14</v>
      </c>
      <c r="I279" s="5" t="s">
        <v>30</v>
      </c>
    </row>
    <row r="280" spans="1:9">
      <c r="A280" s="3" t="s">
        <v>619</v>
      </c>
      <c r="B280" s="4" t="s">
        <v>620</v>
      </c>
      <c r="C280" s="4" t="s">
        <v>80</v>
      </c>
      <c r="D280" s="4" t="s">
        <v>81</v>
      </c>
      <c r="E280" s="4">
        <v>1</v>
      </c>
      <c r="F280" s="4" t="s">
        <v>13</v>
      </c>
      <c r="G280" s="4" t="s">
        <v>194</v>
      </c>
      <c r="H280" s="5" t="s">
        <v>14</v>
      </c>
      <c r="I280" s="5" t="s">
        <v>43</v>
      </c>
    </row>
    <row r="281" spans="1:9">
      <c r="A281" s="3" t="s">
        <v>621</v>
      </c>
      <c r="B281" s="4" t="s">
        <v>622</v>
      </c>
      <c r="C281" s="4" t="s">
        <v>11</v>
      </c>
      <c r="D281" s="4" t="s">
        <v>12</v>
      </c>
      <c r="E281" s="4">
        <v>1</v>
      </c>
      <c r="F281" s="4" t="s">
        <v>13</v>
      </c>
      <c r="G281" s="4"/>
      <c r="H281" s="5" t="s">
        <v>14</v>
      </c>
      <c r="I281" s="5" t="s">
        <v>33</v>
      </c>
    </row>
    <row r="282" spans="1:9">
      <c r="A282" s="3" t="s">
        <v>623</v>
      </c>
      <c r="B282" s="4" t="s">
        <v>624</v>
      </c>
      <c r="C282" s="4" t="s">
        <v>58</v>
      </c>
      <c r="D282" s="4" t="s">
        <v>59</v>
      </c>
      <c r="E282" s="4">
        <v>1</v>
      </c>
      <c r="F282" s="4" t="s">
        <v>13</v>
      </c>
      <c r="G282" s="4" t="s">
        <v>60</v>
      </c>
      <c r="H282" s="5" t="s">
        <v>14</v>
      </c>
      <c r="I282" s="5" t="s">
        <v>30</v>
      </c>
    </row>
    <row r="283" spans="1:9" ht="14.4">
      <c r="A283" s="3" t="s">
        <v>625</v>
      </c>
      <c r="B283" s="4" t="s">
        <v>626</v>
      </c>
      <c r="C283" s="4" t="s">
        <v>38</v>
      </c>
      <c r="D283" s="4" t="s">
        <v>39</v>
      </c>
      <c r="E283" s="4">
        <v>1</v>
      </c>
      <c r="F283" s="4" t="s">
        <v>13</v>
      </c>
      <c r="G283" s="4"/>
      <c r="H283" s="5" t="s">
        <v>14</v>
      </c>
      <c r="I283" s="6" t="s">
        <v>33</v>
      </c>
    </row>
    <row r="284" spans="1:9">
      <c r="A284" s="3" t="s">
        <v>627</v>
      </c>
      <c r="B284" s="4" t="s">
        <v>628</v>
      </c>
      <c r="C284" s="4" t="s">
        <v>80</v>
      </c>
      <c r="D284" s="4" t="s">
        <v>81</v>
      </c>
      <c r="E284" s="4">
        <v>1</v>
      </c>
      <c r="F284" s="4" t="s">
        <v>13</v>
      </c>
      <c r="G284" s="4" t="s">
        <v>1645</v>
      </c>
      <c r="H284" s="5" t="s">
        <v>222</v>
      </c>
      <c r="I284" s="5" t="s">
        <v>339</v>
      </c>
    </row>
    <row r="285" spans="1:9">
      <c r="A285" s="3" t="s">
        <v>629</v>
      </c>
      <c r="B285" s="4" t="s">
        <v>630</v>
      </c>
      <c r="C285" s="4" t="s">
        <v>73</v>
      </c>
      <c r="D285" s="4" t="s">
        <v>74</v>
      </c>
      <c r="E285" s="4">
        <v>1</v>
      </c>
      <c r="F285" s="4" t="s">
        <v>13</v>
      </c>
      <c r="G285" s="4" t="s">
        <v>298</v>
      </c>
      <c r="H285" s="5" t="s">
        <v>14</v>
      </c>
      <c r="I285" s="5" t="s">
        <v>30</v>
      </c>
    </row>
    <row r="286" spans="1:9">
      <c r="A286" s="3" t="s">
        <v>631</v>
      </c>
      <c r="B286" s="4" t="s">
        <v>632</v>
      </c>
      <c r="C286" s="4" t="s">
        <v>73</v>
      </c>
      <c r="D286" s="4" t="s">
        <v>74</v>
      </c>
      <c r="E286" s="4">
        <v>1</v>
      </c>
      <c r="F286" s="4" t="s">
        <v>13</v>
      </c>
      <c r="G286" s="4"/>
      <c r="H286" s="5" t="s">
        <v>14</v>
      </c>
      <c r="I286" s="5" t="s">
        <v>33</v>
      </c>
    </row>
    <row r="287" spans="1:9">
      <c r="A287" s="3" t="s">
        <v>633</v>
      </c>
      <c r="B287" s="4" t="s">
        <v>634</v>
      </c>
      <c r="C287" s="4" t="s">
        <v>58</v>
      </c>
      <c r="D287" s="4" t="s">
        <v>59</v>
      </c>
      <c r="E287" s="4">
        <v>1</v>
      </c>
      <c r="F287" s="4" t="s">
        <v>13</v>
      </c>
      <c r="G287" s="4"/>
      <c r="H287" s="5" t="s">
        <v>14</v>
      </c>
      <c r="I287" s="5" t="s">
        <v>30</v>
      </c>
    </row>
    <row r="288" spans="1:9" ht="14.4">
      <c r="A288" s="3" t="s">
        <v>635</v>
      </c>
      <c r="B288" s="4" t="s">
        <v>636</v>
      </c>
      <c r="C288" s="4" t="s">
        <v>24</v>
      </c>
      <c r="D288" s="4" t="s">
        <v>25</v>
      </c>
      <c r="E288" s="4">
        <v>1</v>
      </c>
      <c r="F288" s="4" t="s">
        <v>13</v>
      </c>
      <c r="G288" s="4"/>
      <c r="H288" s="5" t="s">
        <v>14</v>
      </c>
      <c r="I288" s="6" t="s">
        <v>30</v>
      </c>
    </row>
    <row r="289" spans="1:9">
      <c r="A289" s="3" t="s">
        <v>637</v>
      </c>
      <c r="B289" s="4" t="s">
        <v>638</v>
      </c>
      <c r="C289" s="4" t="s">
        <v>73</v>
      </c>
      <c r="D289" s="4" t="s">
        <v>74</v>
      </c>
      <c r="E289" s="4">
        <v>1</v>
      </c>
      <c r="F289" s="4" t="s">
        <v>13</v>
      </c>
      <c r="G289" t="s">
        <v>1626</v>
      </c>
      <c r="H289" s="5" t="s">
        <v>14</v>
      </c>
      <c r="I289" s="5" t="s">
        <v>30</v>
      </c>
    </row>
    <row r="290" spans="1:9">
      <c r="A290" s="3" t="s">
        <v>639</v>
      </c>
      <c r="B290" s="4" t="s">
        <v>640</v>
      </c>
      <c r="C290" s="4" t="s">
        <v>73</v>
      </c>
      <c r="D290" s="4" t="s">
        <v>74</v>
      </c>
      <c r="E290" s="4">
        <v>1</v>
      </c>
      <c r="F290" s="4" t="s">
        <v>13</v>
      </c>
      <c r="G290" t="s">
        <v>1626</v>
      </c>
      <c r="H290" s="5" t="s">
        <v>14</v>
      </c>
      <c r="I290" s="5" t="s">
        <v>30</v>
      </c>
    </row>
    <row r="291" spans="1:9">
      <c r="A291" s="3" t="s">
        <v>641</v>
      </c>
      <c r="B291" s="4" t="s">
        <v>642</v>
      </c>
      <c r="C291" s="4" t="s">
        <v>18</v>
      </c>
      <c r="D291" s="4" t="s">
        <v>19</v>
      </c>
      <c r="E291" s="4">
        <v>1</v>
      </c>
      <c r="F291" s="4" t="s">
        <v>13</v>
      </c>
      <c r="G291" s="4"/>
      <c r="H291" s="5" t="s">
        <v>14</v>
      </c>
      <c r="I291" s="5" t="s">
        <v>33</v>
      </c>
    </row>
    <row r="292" spans="1:9">
      <c r="A292" s="3" t="s">
        <v>643</v>
      </c>
      <c r="B292" s="4" t="s">
        <v>644</v>
      </c>
      <c r="C292" s="4" t="s">
        <v>58</v>
      </c>
      <c r="D292" s="4" t="s">
        <v>59</v>
      </c>
      <c r="E292" s="4">
        <v>1</v>
      </c>
      <c r="F292" s="4" t="s">
        <v>13</v>
      </c>
      <c r="G292" s="4"/>
      <c r="H292" s="5" t="s">
        <v>14</v>
      </c>
      <c r="I292" s="5" t="s">
        <v>30</v>
      </c>
    </row>
    <row r="293" spans="1:9">
      <c r="A293" s="3" t="s">
        <v>645</v>
      </c>
      <c r="B293" s="4" t="s">
        <v>646</v>
      </c>
      <c r="C293" s="4" t="s">
        <v>28</v>
      </c>
      <c r="D293" s="4" t="s">
        <v>29</v>
      </c>
      <c r="E293" s="4">
        <v>1</v>
      </c>
      <c r="F293" s="4" t="s">
        <v>13</v>
      </c>
      <c r="G293" s="4" t="s">
        <v>125</v>
      </c>
      <c r="H293" s="5" t="s">
        <v>14</v>
      </c>
      <c r="I293" s="5" t="s">
        <v>30</v>
      </c>
    </row>
    <row r="294" spans="1:9">
      <c r="A294" s="3" t="s">
        <v>647</v>
      </c>
      <c r="B294" s="4" t="s">
        <v>648</v>
      </c>
      <c r="C294" s="4" t="s">
        <v>73</v>
      </c>
      <c r="D294" s="4" t="s">
        <v>74</v>
      </c>
      <c r="E294" s="4">
        <v>1</v>
      </c>
      <c r="F294" s="4" t="s">
        <v>13</v>
      </c>
      <c r="G294" s="4" t="s">
        <v>146</v>
      </c>
      <c r="H294" s="5" t="s">
        <v>14</v>
      </c>
      <c r="I294" s="5" t="s">
        <v>147</v>
      </c>
    </row>
    <row r="295" spans="1:9">
      <c r="A295" s="3" t="s">
        <v>649</v>
      </c>
      <c r="B295" s="4" t="s">
        <v>650</v>
      </c>
      <c r="C295" s="4" t="s">
        <v>18</v>
      </c>
      <c r="D295" s="4" t="s">
        <v>19</v>
      </c>
      <c r="E295" s="4">
        <v>1</v>
      </c>
      <c r="F295" s="4" t="s">
        <v>13</v>
      </c>
      <c r="G295" s="4"/>
      <c r="H295" s="5" t="s">
        <v>14</v>
      </c>
      <c r="I295" s="5" t="s">
        <v>91</v>
      </c>
    </row>
    <row r="296" spans="1:9" ht="14.4">
      <c r="A296" s="3" t="s">
        <v>651</v>
      </c>
      <c r="B296" s="4" t="s">
        <v>652</v>
      </c>
      <c r="C296" s="4" t="s">
        <v>18</v>
      </c>
      <c r="D296" s="4" t="s">
        <v>19</v>
      </c>
      <c r="E296" s="4">
        <v>1</v>
      </c>
      <c r="F296" s="4" t="s">
        <v>13</v>
      </c>
      <c r="G296" s="7"/>
      <c r="H296" s="5" t="s">
        <v>14</v>
      </c>
      <c r="I296" s="5" t="s">
        <v>33</v>
      </c>
    </row>
    <row r="297" spans="1:9">
      <c r="A297" s="3" t="s">
        <v>653</v>
      </c>
      <c r="B297" s="4" t="s">
        <v>654</v>
      </c>
      <c r="C297" s="4" t="s">
        <v>18</v>
      </c>
      <c r="D297" s="4" t="s">
        <v>19</v>
      </c>
      <c r="E297" s="4">
        <v>1</v>
      </c>
      <c r="F297" s="4" t="s">
        <v>13</v>
      </c>
      <c r="G297" s="4" t="s">
        <v>248</v>
      </c>
      <c r="H297" s="5" t="s">
        <v>14</v>
      </c>
      <c r="I297" s="5" t="s">
        <v>30</v>
      </c>
    </row>
    <row r="298" spans="1:9">
      <c r="A298" s="3" t="s">
        <v>655</v>
      </c>
      <c r="B298" s="4" t="s">
        <v>656</v>
      </c>
      <c r="C298" s="4" t="s">
        <v>73</v>
      </c>
      <c r="D298" s="4" t="s">
        <v>74</v>
      </c>
      <c r="E298" s="4">
        <v>1</v>
      </c>
      <c r="F298" s="4" t="s">
        <v>13</v>
      </c>
      <c r="G298" s="4"/>
      <c r="H298" s="5" t="s">
        <v>14</v>
      </c>
      <c r="I298" s="5" t="s">
        <v>40</v>
      </c>
    </row>
    <row r="299" spans="1:9">
      <c r="A299" s="3" t="s">
        <v>657</v>
      </c>
      <c r="B299" s="4" t="s">
        <v>658</v>
      </c>
      <c r="C299" s="4" t="s">
        <v>80</v>
      </c>
      <c r="D299" s="4" t="s">
        <v>81</v>
      </c>
      <c r="E299" s="4">
        <v>1</v>
      </c>
      <c r="F299" s="4" t="s">
        <v>13</v>
      </c>
      <c r="G299" s="4" t="s">
        <v>194</v>
      </c>
      <c r="H299" s="5" t="s">
        <v>14</v>
      </c>
      <c r="I299" s="5" t="s">
        <v>40</v>
      </c>
    </row>
    <row r="300" spans="1:9">
      <c r="A300" s="3" t="s">
        <v>659</v>
      </c>
      <c r="B300" s="4" t="s">
        <v>660</v>
      </c>
      <c r="C300" s="4" t="s">
        <v>18</v>
      </c>
      <c r="D300" s="4" t="s">
        <v>19</v>
      </c>
      <c r="E300" s="4">
        <v>1</v>
      </c>
      <c r="F300" s="4" t="s">
        <v>13</v>
      </c>
      <c r="G300" s="4" t="s">
        <v>106</v>
      </c>
      <c r="H300" s="5" t="s">
        <v>14</v>
      </c>
      <c r="I300" s="5" t="s">
        <v>21</v>
      </c>
    </row>
    <row r="301" spans="1:9">
      <c r="A301" s="3" t="s">
        <v>661</v>
      </c>
      <c r="B301" s="4" t="s">
        <v>662</v>
      </c>
      <c r="C301" s="4" t="s">
        <v>49</v>
      </c>
      <c r="D301" s="4" t="s">
        <v>50</v>
      </c>
      <c r="E301" s="4">
        <v>1</v>
      </c>
      <c r="F301" s="4" t="s">
        <v>13</v>
      </c>
      <c r="G301" s="4"/>
      <c r="H301" s="5" t="s">
        <v>14</v>
      </c>
      <c r="I301" s="5" t="s">
        <v>30</v>
      </c>
    </row>
    <row r="302" spans="1:9">
      <c r="A302" s="3" t="s">
        <v>663</v>
      </c>
      <c r="B302" s="4" t="s">
        <v>664</v>
      </c>
      <c r="C302" s="4" t="s">
        <v>18</v>
      </c>
      <c r="D302" s="4" t="s">
        <v>19</v>
      </c>
      <c r="E302" s="4">
        <v>1</v>
      </c>
      <c r="F302" s="4" t="s">
        <v>13</v>
      </c>
      <c r="G302" s="4"/>
      <c r="H302" s="5" t="s">
        <v>14</v>
      </c>
      <c r="I302" s="5" t="s">
        <v>30</v>
      </c>
    </row>
    <row r="303" spans="1:9" ht="14.4">
      <c r="A303" s="3" t="s">
        <v>665</v>
      </c>
      <c r="B303" s="4" t="s">
        <v>666</v>
      </c>
      <c r="C303" s="4" t="s">
        <v>24</v>
      </c>
      <c r="D303" s="4" t="s">
        <v>25</v>
      </c>
      <c r="E303" s="4">
        <v>1</v>
      </c>
      <c r="F303" s="4" t="s">
        <v>13</v>
      </c>
      <c r="G303" s="4" t="s">
        <v>165</v>
      </c>
      <c r="H303" s="5" t="s">
        <v>14</v>
      </c>
      <c r="I303" s="6" t="s">
        <v>30</v>
      </c>
    </row>
    <row r="304" spans="1:9">
      <c r="A304" s="3" t="s">
        <v>667</v>
      </c>
      <c r="B304" s="4" t="s">
        <v>668</v>
      </c>
      <c r="C304" s="4" t="s">
        <v>18</v>
      </c>
      <c r="D304" s="4" t="s">
        <v>19</v>
      </c>
      <c r="E304" s="4">
        <v>1</v>
      </c>
      <c r="F304" s="4" t="s">
        <v>13</v>
      </c>
      <c r="G304" s="4" t="s">
        <v>20</v>
      </c>
      <c r="H304" s="5" t="s">
        <v>14</v>
      </c>
      <c r="I304" s="5" t="s">
        <v>21</v>
      </c>
    </row>
    <row r="305" spans="1:9">
      <c r="A305" s="3" t="s">
        <v>669</v>
      </c>
      <c r="B305" s="4" t="s">
        <v>670</v>
      </c>
      <c r="C305" s="4" t="s">
        <v>18</v>
      </c>
      <c r="D305" s="4" t="s">
        <v>19</v>
      </c>
      <c r="E305" s="4">
        <v>1</v>
      </c>
      <c r="F305" s="4" t="s">
        <v>13</v>
      </c>
      <c r="G305" s="4" t="s">
        <v>248</v>
      </c>
      <c r="H305" s="5" t="s">
        <v>14</v>
      </c>
      <c r="I305" s="5" t="s">
        <v>30</v>
      </c>
    </row>
    <row r="306" spans="1:9">
      <c r="A306" s="3" t="s">
        <v>671</v>
      </c>
      <c r="B306" s="4" t="s">
        <v>672</v>
      </c>
      <c r="C306" s="4" t="s">
        <v>18</v>
      </c>
      <c r="D306" s="4" t="s">
        <v>19</v>
      </c>
      <c r="E306" s="4">
        <v>1</v>
      </c>
      <c r="F306" s="4" t="s">
        <v>13</v>
      </c>
      <c r="G306" s="4" t="s">
        <v>245</v>
      </c>
      <c r="H306" s="5" t="s">
        <v>14</v>
      </c>
      <c r="I306" s="5" t="s">
        <v>30</v>
      </c>
    </row>
    <row r="307" spans="1:9">
      <c r="A307" s="3" t="s">
        <v>673</v>
      </c>
      <c r="B307" s="4" t="s">
        <v>674</v>
      </c>
      <c r="C307" s="4" t="s">
        <v>11</v>
      </c>
      <c r="D307" s="4" t="s">
        <v>12</v>
      </c>
      <c r="E307" s="4">
        <v>1</v>
      </c>
      <c r="F307" s="4" t="s">
        <v>13</v>
      </c>
      <c r="G307" s="4" t="s">
        <v>98</v>
      </c>
      <c r="H307" s="5" t="s">
        <v>14</v>
      </c>
      <c r="I307" s="5" t="s">
        <v>91</v>
      </c>
    </row>
    <row r="308" spans="1:9">
      <c r="A308" s="3" t="s">
        <v>675</v>
      </c>
      <c r="B308" s="4" t="s">
        <v>676</v>
      </c>
      <c r="C308" s="4" t="s">
        <v>58</v>
      </c>
      <c r="D308" s="4" t="s">
        <v>59</v>
      </c>
      <c r="E308" s="4">
        <v>1</v>
      </c>
      <c r="F308" s="4" t="s">
        <v>13</v>
      </c>
      <c r="G308" s="4" t="s">
        <v>88</v>
      </c>
      <c r="H308" s="5" t="s">
        <v>14</v>
      </c>
      <c r="I308" s="5" t="s">
        <v>30</v>
      </c>
    </row>
    <row r="309" spans="1:9">
      <c r="A309" s="3" t="s">
        <v>677</v>
      </c>
      <c r="B309" s="4" t="s">
        <v>678</v>
      </c>
      <c r="C309" s="4" t="s">
        <v>49</v>
      </c>
      <c r="D309" s="4" t="s">
        <v>50</v>
      </c>
      <c r="E309" s="4">
        <v>1</v>
      </c>
      <c r="F309" s="4" t="s">
        <v>13</v>
      </c>
      <c r="G309" s="4" t="s">
        <v>259</v>
      </c>
      <c r="H309" s="5" t="s">
        <v>14</v>
      </c>
      <c r="I309" s="5" t="s">
        <v>43</v>
      </c>
    </row>
    <row r="310" spans="1:9">
      <c r="A310" s="8" t="s">
        <v>679</v>
      </c>
      <c r="B310" s="4" t="s">
        <v>680</v>
      </c>
      <c r="C310" s="4" t="s">
        <v>18</v>
      </c>
      <c r="D310" s="4" t="s">
        <v>19</v>
      </c>
      <c r="E310" s="4">
        <v>1</v>
      </c>
      <c r="F310" s="4" t="s">
        <v>13</v>
      </c>
      <c r="G310" s="4"/>
      <c r="H310" s="5" t="s">
        <v>14</v>
      </c>
      <c r="I310" s="5" t="s">
        <v>91</v>
      </c>
    </row>
    <row r="311" spans="1:9" ht="14.4">
      <c r="A311" s="3" t="s">
        <v>681</v>
      </c>
      <c r="B311" s="4" t="s">
        <v>682</v>
      </c>
      <c r="C311" s="4" t="s">
        <v>38</v>
      </c>
      <c r="D311" s="4" t="s">
        <v>39</v>
      </c>
      <c r="E311" s="4">
        <v>1</v>
      </c>
      <c r="F311" s="4" t="s">
        <v>13</v>
      </c>
      <c r="G311" s="4" t="s">
        <v>428</v>
      </c>
      <c r="H311" s="5" t="s">
        <v>14</v>
      </c>
      <c r="I311" s="6" t="s">
        <v>33</v>
      </c>
    </row>
    <row r="312" spans="1:9">
      <c r="A312" s="3" t="s">
        <v>683</v>
      </c>
      <c r="B312" s="4" t="s">
        <v>684</v>
      </c>
      <c r="C312" s="4" t="s">
        <v>18</v>
      </c>
      <c r="D312" s="4" t="s">
        <v>19</v>
      </c>
      <c r="E312" s="4">
        <v>1</v>
      </c>
      <c r="F312" s="4" t="s">
        <v>13</v>
      </c>
      <c r="G312" s="4"/>
      <c r="H312" s="5" t="s">
        <v>14</v>
      </c>
      <c r="I312" s="5" t="s">
        <v>21</v>
      </c>
    </row>
    <row r="313" spans="1:9">
      <c r="A313" s="3" t="s">
        <v>685</v>
      </c>
      <c r="B313" s="4" t="s">
        <v>686</v>
      </c>
      <c r="C313" s="4" t="s">
        <v>18</v>
      </c>
      <c r="D313" s="4" t="s">
        <v>19</v>
      </c>
      <c r="E313" s="4">
        <v>1</v>
      </c>
      <c r="F313" s="4" t="s">
        <v>13</v>
      </c>
      <c r="G313" s="4" t="s">
        <v>106</v>
      </c>
      <c r="H313" s="5" t="s">
        <v>14</v>
      </c>
      <c r="I313" s="5" t="s">
        <v>21</v>
      </c>
    </row>
    <row r="314" spans="1:9" ht="14.4">
      <c r="A314" s="3" t="s">
        <v>687</v>
      </c>
      <c r="B314" s="4" t="s">
        <v>688</v>
      </c>
      <c r="C314" s="4" t="s">
        <v>24</v>
      </c>
      <c r="D314" s="4" t="s">
        <v>25</v>
      </c>
      <c r="E314" s="4">
        <v>1</v>
      </c>
      <c r="F314" s="4" t="s">
        <v>13</v>
      </c>
      <c r="G314" s="4" t="s">
        <v>165</v>
      </c>
      <c r="H314" s="5" t="s">
        <v>14</v>
      </c>
      <c r="I314" s="6" t="s">
        <v>30</v>
      </c>
    </row>
    <row r="315" spans="1:9">
      <c r="A315" s="3" t="s">
        <v>689</v>
      </c>
      <c r="B315" s="4" t="s">
        <v>690</v>
      </c>
      <c r="C315" s="4" t="s">
        <v>38</v>
      </c>
      <c r="D315" s="4" t="s">
        <v>39</v>
      </c>
      <c r="E315" s="4">
        <v>1</v>
      </c>
      <c r="F315" s="4" t="s">
        <v>13</v>
      </c>
      <c r="G315" s="4" t="s">
        <v>153</v>
      </c>
      <c r="H315" s="5" t="s">
        <v>14</v>
      </c>
      <c r="I315" s="5" t="s">
        <v>43</v>
      </c>
    </row>
    <row r="316" spans="1:9">
      <c r="A316" s="3" t="s">
        <v>691</v>
      </c>
      <c r="B316" s="4" t="s">
        <v>692</v>
      </c>
      <c r="C316" s="4" t="s">
        <v>58</v>
      </c>
      <c r="D316" s="4" t="s">
        <v>59</v>
      </c>
      <c r="E316" s="4">
        <v>1</v>
      </c>
      <c r="F316" s="4" t="s">
        <v>13</v>
      </c>
      <c r="G316" s="4" t="s">
        <v>60</v>
      </c>
      <c r="H316" s="5" t="s">
        <v>14</v>
      </c>
      <c r="I316" s="5" t="s">
        <v>30</v>
      </c>
    </row>
    <row r="317" spans="1:9">
      <c r="A317" s="3" t="s">
        <v>693</v>
      </c>
      <c r="B317" s="4" t="s">
        <v>694</v>
      </c>
      <c r="C317" s="4" t="s">
        <v>11</v>
      </c>
      <c r="D317" s="4" t="s">
        <v>12</v>
      </c>
      <c r="E317" s="4">
        <v>1</v>
      </c>
      <c r="F317" s="4" t="s">
        <v>13</v>
      </c>
      <c r="G317" s="4" t="s">
        <v>199</v>
      </c>
      <c r="H317" s="5" t="s">
        <v>14</v>
      </c>
      <c r="I317" s="5" t="s">
        <v>91</v>
      </c>
    </row>
    <row r="318" spans="1:9">
      <c r="A318" s="3" t="s">
        <v>695</v>
      </c>
      <c r="B318" s="4" t="s">
        <v>696</v>
      </c>
      <c r="C318" s="4" t="s">
        <v>80</v>
      </c>
      <c r="D318" s="4" t="s">
        <v>81</v>
      </c>
      <c r="E318" s="4">
        <v>1</v>
      </c>
      <c r="F318" s="4" t="s">
        <v>13</v>
      </c>
      <c r="G318" s="4" t="s">
        <v>194</v>
      </c>
      <c r="H318" s="5" t="s">
        <v>14</v>
      </c>
      <c r="I318" s="5" t="s">
        <v>43</v>
      </c>
    </row>
    <row r="319" spans="1:9" ht="14.4">
      <c r="A319" s="3" t="s">
        <v>697</v>
      </c>
      <c r="B319" s="4" t="s">
        <v>698</v>
      </c>
      <c r="C319" s="4" t="s">
        <v>24</v>
      </c>
      <c r="D319" s="4" t="s">
        <v>25</v>
      </c>
      <c r="E319" s="4">
        <v>1</v>
      </c>
      <c r="F319" s="4" t="s">
        <v>13</v>
      </c>
      <c r="G319" s="4" t="s">
        <v>165</v>
      </c>
      <c r="H319" s="5" t="s">
        <v>14</v>
      </c>
      <c r="I319" s="6" t="s">
        <v>30</v>
      </c>
    </row>
    <row r="320" spans="1:9">
      <c r="A320" s="3" t="s">
        <v>699</v>
      </c>
      <c r="B320" s="4" t="s">
        <v>700</v>
      </c>
      <c r="C320" s="4" t="s">
        <v>24</v>
      </c>
      <c r="D320" s="4" t="s">
        <v>25</v>
      </c>
      <c r="E320" s="4">
        <v>1</v>
      </c>
      <c r="F320" s="4" t="s">
        <v>13</v>
      </c>
      <c r="G320" s="4"/>
      <c r="H320" s="5" t="s">
        <v>14</v>
      </c>
      <c r="I320" s="5" t="s">
        <v>91</v>
      </c>
    </row>
    <row r="321" spans="1:9" ht="14.4">
      <c r="A321" s="3" t="s">
        <v>701</v>
      </c>
      <c r="B321" s="4" t="s">
        <v>702</v>
      </c>
      <c r="C321" s="4" t="s">
        <v>24</v>
      </c>
      <c r="D321" s="4" t="s">
        <v>25</v>
      </c>
      <c r="E321" s="4">
        <v>1</v>
      </c>
      <c r="F321" s="4" t="s">
        <v>13</v>
      </c>
      <c r="G321" s="4"/>
      <c r="H321" s="5" t="s">
        <v>14</v>
      </c>
      <c r="I321" s="6" t="s">
        <v>30</v>
      </c>
    </row>
    <row r="322" spans="1:9">
      <c r="A322" s="3" t="s">
        <v>703</v>
      </c>
      <c r="B322" s="4" t="s">
        <v>704</v>
      </c>
      <c r="C322" s="4" t="s">
        <v>49</v>
      </c>
      <c r="D322" s="4" t="s">
        <v>50</v>
      </c>
      <c r="E322" s="4">
        <v>1</v>
      </c>
      <c r="F322" s="4" t="s">
        <v>13</v>
      </c>
      <c r="G322" s="4"/>
      <c r="H322" s="5" t="s">
        <v>14</v>
      </c>
      <c r="I322" s="5" t="s">
        <v>30</v>
      </c>
    </row>
    <row r="323" spans="1:9">
      <c r="A323" s="3" t="s">
        <v>705</v>
      </c>
      <c r="B323" s="4" t="s">
        <v>706</v>
      </c>
      <c r="C323" s="4" t="s">
        <v>73</v>
      </c>
      <c r="D323" s="4" t="s">
        <v>74</v>
      </c>
      <c r="E323" s="4">
        <v>1</v>
      </c>
      <c r="F323" s="4" t="s">
        <v>13</v>
      </c>
      <c r="G323" s="4"/>
      <c r="H323" s="5" t="s">
        <v>14</v>
      </c>
      <c r="I323" s="5" t="s">
        <v>33</v>
      </c>
    </row>
    <row r="324" spans="1:9">
      <c r="A324" s="3" t="s">
        <v>707</v>
      </c>
      <c r="B324" s="4" t="s">
        <v>708</v>
      </c>
      <c r="C324" s="4" t="s">
        <v>11</v>
      </c>
      <c r="D324" s="4" t="s">
        <v>12</v>
      </c>
      <c r="E324" s="4">
        <v>1</v>
      </c>
      <c r="F324" s="4" t="s">
        <v>13</v>
      </c>
      <c r="G324" s="4" t="s">
        <v>160</v>
      </c>
      <c r="H324" s="5" t="s">
        <v>14</v>
      </c>
      <c r="I324" s="5" t="s">
        <v>63</v>
      </c>
    </row>
    <row r="325" spans="1:9" ht="14.4">
      <c r="A325" s="3" t="s">
        <v>709</v>
      </c>
      <c r="B325" s="4" t="s">
        <v>710</v>
      </c>
      <c r="C325" s="4" t="s">
        <v>24</v>
      </c>
      <c r="D325" s="4" t="s">
        <v>25</v>
      </c>
      <c r="E325" s="4">
        <v>1</v>
      </c>
      <c r="F325" s="4" t="s">
        <v>13</v>
      </c>
      <c r="G325" s="4" t="s">
        <v>165</v>
      </c>
      <c r="H325" s="5" t="s">
        <v>14</v>
      </c>
      <c r="I325" s="6" t="s">
        <v>30</v>
      </c>
    </row>
    <row r="326" spans="1:9">
      <c r="A326" s="3" t="s">
        <v>711</v>
      </c>
      <c r="B326" s="4" t="s">
        <v>712</v>
      </c>
      <c r="C326" s="4" t="s">
        <v>11</v>
      </c>
      <c r="D326" s="4" t="s">
        <v>12</v>
      </c>
      <c r="E326" s="4">
        <v>1</v>
      </c>
      <c r="F326" s="4" t="s">
        <v>13</v>
      </c>
      <c r="G326" s="4"/>
      <c r="H326" s="5" t="s">
        <v>14</v>
      </c>
      <c r="I326" s="5" t="s">
        <v>15</v>
      </c>
    </row>
    <row r="327" spans="1:9">
      <c r="A327" s="3" t="s">
        <v>713</v>
      </c>
      <c r="B327" s="4" t="s">
        <v>714</v>
      </c>
      <c r="C327" s="4" t="s">
        <v>49</v>
      </c>
      <c r="D327" s="4" t="s">
        <v>50</v>
      </c>
      <c r="E327" s="4">
        <v>1</v>
      </c>
      <c r="F327" s="4" t="s">
        <v>13</v>
      </c>
      <c r="G327" s="4"/>
      <c r="H327" s="5" t="s">
        <v>14</v>
      </c>
      <c r="I327" s="5" t="s">
        <v>30</v>
      </c>
    </row>
    <row r="328" spans="1:9">
      <c r="A328" s="3" t="s">
        <v>715</v>
      </c>
      <c r="B328" s="4" t="s">
        <v>716</v>
      </c>
      <c r="C328" s="4" t="s">
        <v>11</v>
      </c>
      <c r="D328" s="4" t="s">
        <v>12</v>
      </c>
      <c r="E328" s="4">
        <v>1</v>
      </c>
      <c r="F328" s="4" t="s">
        <v>13</v>
      </c>
      <c r="G328" s="4" t="s">
        <v>98</v>
      </c>
      <c r="H328" s="5" t="s">
        <v>14</v>
      </c>
      <c r="I328" s="5" t="s">
        <v>91</v>
      </c>
    </row>
    <row r="329" spans="1:9">
      <c r="A329" s="3" t="s">
        <v>717</v>
      </c>
      <c r="B329" s="4" t="s">
        <v>718</v>
      </c>
      <c r="C329" s="4" t="s">
        <v>11</v>
      </c>
      <c r="D329" s="4" t="s">
        <v>12</v>
      </c>
      <c r="E329" s="4">
        <v>1</v>
      </c>
      <c r="F329" s="4" t="s">
        <v>13</v>
      </c>
      <c r="G329" s="4"/>
      <c r="H329" s="5" t="s">
        <v>14</v>
      </c>
      <c r="I329" s="5" t="s">
        <v>91</v>
      </c>
    </row>
    <row r="330" spans="1:9">
      <c r="A330" s="3" t="s">
        <v>719</v>
      </c>
      <c r="B330" s="4" t="s">
        <v>720</v>
      </c>
      <c r="C330" s="4" t="s">
        <v>73</v>
      </c>
      <c r="D330" s="4" t="s">
        <v>74</v>
      </c>
      <c r="E330" s="4">
        <v>1</v>
      </c>
      <c r="F330" s="4" t="s">
        <v>13</v>
      </c>
      <c r="G330" s="4"/>
      <c r="H330" s="5" t="s">
        <v>14</v>
      </c>
      <c r="I330" s="5" t="s">
        <v>120</v>
      </c>
    </row>
    <row r="331" spans="1:9" ht="14.4">
      <c r="A331" s="3" t="s">
        <v>721</v>
      </c>
      <c r="B331" s="4" t="s">
        <v>722</v>
      </c>
      <c r="C331" s="4" t="s">
        <v>38</v>
      </c>
      <c r="D331" s="4" t="s">
        <v>39</v>
      </c>
      <c r="E331" s="4">
        <v>1</v>
      </c>
      <c r="F331" s="4" t="s">
        <v>13</v>
      </c>
      <c r="G331" s="4"/>
      <c r="H331" s="5" t="s">
        <v>14</v>
      </c>
      <c r="I331" s="6" t="s">
        <v>33</v>
      </c>
    </row>
  </sheetData>
  <autoFilter ref="A1:I33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"/>
  <sheetViews>
    <sheetView tabSelected="1" workbookViewId="0"/>
  </sheetViews>
  <sheetFormatPr defaultRowHeight="13.8"/>
  <cols>
    <col min="1" max="1" width="6.8984375" customWidth="1"/>
    <col min="2" max="2" width="21.69921875" bestFit="1" customWidth="1"/>
    <col min="4" max="4" width="4.5" customWidth="1"/>
    <col min="5" max="6" width="10" style="10" customWidth="1"/>
    <col min="7" max="7" width="15.296875" style="10" bestFit="1" customWidth="1"/>
    <col min="8" max="11" width="10" style="10" customWidth="1"/>
    <col min="12" max="12" width="14.8984375" style="10" bestFit="1" customWidth="1"/>
    <col min="13" max="13" width="10" style="10" customWidth="1"/>
  </cols>
  <sheetData>
    <row r="1" spans="2:13" s="42" customFormat="1">
      <c r="B1" s="42" t="s">
        <v>1662</v>
      </c>
      <c r="C1" s="43" t="s">
        <v>1631</v>
      </c>
      <c r="E1" s="44" t="s">
        <v>1647</v>
      </c>
      <c r="F1" s="44" t="s">
        <v>1648</v>
      </c>
      <c r="G1" s="44" t="s">
        <v>1657</v>
      </c>
      <c r="H1" s="44" t="s">
        <v>1649</v>
      </c>
      <c r="I1" s="44" t="s">
        <v>1650</v>
      </c>
      <c r="J1" s="44" t="s">
        <v>1651</v>
      </c>
      <c r="K1" s="44" t="s">
        <v>1652</v>
      </c>
      <c r="L1" s="44" t="s">
        <v>1654</v>
      </c>
      <c r="M1" s="44" t="s">
        <v>1653</v>
      </c>
    </row>
    <row r="2" spans="2:13">
      <c r="B2" t="s">
        <v>743</v>
      </c>
      <c r="C2">
        <f ca="1">SUM(E2:M2)</f>
        <v>9</v>
      </c>
      <c r="E2" s="10">
        <f ca="1">COUNTIF(INDIRECT(E$1&amp;"!I:I"),$B2)</f>
        <v>4</v>
      </c>
      <c r="F2" s="10">
        <f t="shared" ref="F2:M4" ca="1" si="0">COUNTIF(INDIRECT(F$1&amp;"!I:I"),$B2)</f>
        <v>1</v>
      </c>
      <c r="G2" s="10">
        <f t="shared" ca="1" si="0"/>
        <v>0</v>
      </c>
      <c r="H2" s="10">
        <f t="shared" ca="1" si="0"/>
        <v>1</v>
      </c>
      <c r="I2" s="10">
        <f t="shared" ca="1" si="0"/>
        <v>0</v>
      </c>
      <c r="J2" s="10">
        <f t="shared" ca="1" si="0"/>
        <v>3</v>
      </c>
      <c r="K2" s="10">
        <f t="shared" ca="1" si="0"/>
        <v>0</v>
      </c>
      <c r="L2" s="10">
        <f t="shared" ca="1" si="0"/>
        <v>0</v>
      </c>
      <c r="M2" s="10">
        <f t="shared" ca="1" si="0"/>
        <v>0</v>
      </c>
    </row>
    <row r="3" spans="2:13">
      <c r="B3" t="s">
        <v>731</v>
      </c>
      <c r="C3">
        <f ca="1">SUM(E3:M3)</f>
        <v>0</v>
      </c>
      <c r="E3" s="10">
        <f ca="1">COUNTIF(INDIRECT(E$1&amp;"!I:I"),$B3)</f>
        <v>0</v>
      </c>
      <c r="F3" s="10">
        <f t="shared" ca="1" si="0"/>
        <v>0</v>
      </c>
      <c r="G3" s="10">
        <f t="shared" ca="1" si="0"/>
        <v>0</v>
      </c>
      <c r="H3" s="10">
        <f t="shared" ca="1" si="0"/>
        <v>0</v>
      </c>
      <c r="I3" s="10">
        <f t="shared" ca="1" si="0"/>
        <v>0</v>
      </c>
      <c r="J3" s="10">
        <f t="shared" ca="1" si="0"/>
        <v>0</v>
      </c>
      <c r="K3" s="10">
        <f t="shared" ca="1" si="0"/>
        <v>0</v>
      </c>
      <c r="L3" s="10">
        <f t="shared" ca="1" si="0"/>
        <v>0</v>
      </c>
      <c r="M3" s="10">
        <f t="shared" ca="1" si="0"/>
        <v>0</v>
      </c>
    </row>
    <row r="4" spans="2:13">
      <c r="B4" t="s">
        <v>1660</v>
      </c>
      <c r="C4">
        <f ca="1">SUM(E4:M4)</f>
        <v>20</v>
      </c>
      <c r="E4" s="10">
        <f ca="1">COUNTIF(INDIRECT(E$1&amp;"!I:I"),$B4)</f>
        <v>10</v>
      </c>
      <c r="F4" s="10">
        <f t="shared" ca="1" si="0"/>
        <v>4</v>
      </c>
      <c r="G4" s="10">
        <f t="shared" ca="1" si="0"/>
        <v>3</v>
      </c>
      <c r="H4" s="10">
        <f t="shared" ca="1" si="0"/>
        <v>0</v>
      </c>
      <c r="I4" s="10">
        <f t="shared" ca="1" si="0"/>
        <v>2</v>
      </c>
      <c r="J4" s="10">
        <f t="shared" ca="1" si="0"/>
        <v>1</v>
      </c>
      <c r="K4" s="10">
        <f t="shared" ca="1" si="0"/>
        <v>0</v>
      </c>
      <c r="L4" s="10">
        <f t="shared" ca="1" si="0"/>
        <v>0</v>
      </c>
      <c r="M4" s="10">
        <f t="shared" ca="1" si="0"/>
        <v>0</v>
      </c>
    </row>
    <row r="9" spans="2:13" s="42" customFormat="1">
      <c r="B9" s="42" t="s">
        <v>1661</v>
      </c>
      <c r="C9" s="43" t="s">
        <v>1631</v>
      </c>
      <c r="E9" s="44" t="s">
        <v>1647</v>
      </c>
      <c r="F9" s="44" t="s">
        <v>1648</v>
      </c>
      <c r="G9" s="44" t="s">
        <v>1657</v>
      </c>
      <c r="H9" s="44" t="s">
        <v>1649</v>
      </c>
      <c r="I9" s="44" t="s">
        <v>1650</v>
      </c>
      <c r="J9" s="44" t="s">
        <v>1651</v>
      </c>
      <c r="K9" s="44" t="s">
        <v>1652</v>
      </c>
      <c r="L9" s="44" t="s">
        <v>1654</v>
      </c>
      <c r="M9" s="44" t="s">
        <v>1653</v>
      </c>
    </row>
    <row r="10" spans="2:13">
      <c r="B10" t="s">
        <v>115</v>
      </c>
      <c r="C10">
        <f ca="1">SUM(E10:M10)</f>
        <v>5</v>
      </c>
      <c r="E10" s="10">
        <f ca="1">COUNTIF(INDIRECT(E$1&amp;"!G:G"),$B10)</f>
        <v>0</v>
      </c>
      <c r="F10" s="10">
        <f t="shared" ref="F10:M20" ca="1" si="1">COUNTIF(INDIRECT(F$1&amp;"!G:G"),$B10)</f>
        <v>0</v>
      </c>
      <c r="G10" s="10">
        <f t="shared" ca="1" si="1"/>
        <v>0</v>
      </c>
      <c r="H10" s="10">
        <f t="shared" ca="1" si="1"/>
        <v>0</v>
      </c>
      <c r="I10" s="10">
        <f t="shared" ca="1" si="1"/>
        <v>5</v>
      </c>
      <c r="J10" s="10">
        <f t="shared" ca="1" si="1"/>
        <v>0</v>
      </c>
      <c r="K10" s="10">
        <f t="shared" ca="1" si="1"/>
        <v>0</v>
      </c>
      <c r="L10" s="10">
        <f t="shared" ca="1" si="1"/>
        <v>0</v>
      </c>
      <c r="M10" s="10">
        <f t="shared" ca="1" si="1"/>
        <v>0</v>
      </c>
    </row>
    <row r="11" spans="2:13">
      <c r="B11" t="s">
        <v>21</v>
      </c>
      <c r="C11">
        <f t="shared" ref="C11:C20" ca="1" si="2">SUM(E11:M11)</f>
        <v>2</v>
      </c>
      <c r="E11" s="10">
        <f t="shared" ref="E11:E20" ca="1" si="3">COUNTIF(INDIRECT(E$1&amp;"!G:G"),$B11)</f>
        <v>0</v>
      </c>
      <c r="F11" s="10">
        <f t="shared" ca="1" si="1"/>
        <v>2</v>
      </c>
      <c r="G11" s="10">
        <f t="shared" ca="1" si="1"/>
        <v>0</v>
      </c>
      <c r="H11" s="10">
        <f t="shared" ca="1" si="1"/>
        <v>0</v>
      </c>
      <c r="I11" s="10">
        <f t="shared" ca="1" si="1"/>
        <v>0</v>
      </c>
      <c r="J11" s="10">
        <f t="shared" ca="1" si="1"/>
        <v>0</v>
      </c>
      <c r="K11" s="10">
        <f t="shared" ca="1" si="1"/>
        <v>0</v>
      </c>
      <c r="L11" s="10">
        <f t="shared" ca="1" si="1"/>
        <v>0</v>
      </c>
      <c r="M11" s="10">
        <f t="shared" ca="1" si="1"/>
        <v>0</v>
      </c>
    </row>
    <row r="12" spans="2:13">
      <c r="B12" t="s">
        <v>33</v>
      </c>
      <c r="C12">
        <f t="shared" ca="1" si="2"/>
        <v>25</v>
      </c>
      <c r="E12" s="10">
        <f t="shared" ca="1" si="3"/>
        <v>6</v>
      </c>
      <c r="F12" s="10">
        <f t="shared" ca="1" si="1"/>
        <v>9</v>
      </c>
      <c r="G12" s="10">
        <f t="shared" ca="1" si="1"/>
        <v>1</v>
      </c>
      <c r="H12" s="10">
        <f t="shared" ca="1" si="1"/>
        <v>3</v>
      </c>
      <c r="I12" s="10">
        <f t="shared" ca="1" si="1"/>
        <v>5</v>
      </c>
      <c r="J12" s="10">
        <f t="shared" ca="1" si="1"/>
        <v>0</v>
      </c>
      <c r="K12" s="10">
        <f t="shared" ca="1" si="1"/>
        <v>0</v>
      </c>
      <c r="L12" s="10">
        <f t="shared" ca="1" si="1"/>
        <v>0</v>
      </c>
      <c r="M12" s="10">
        <f t="shared" ca="1" si="1"/>
        <v>1</v>
      </c>
    </row>
    <row r="13" spans="2:13">
      <c r="B13" t="s">
        <v>120</v>
      </c>
      <c r="C13">
        <f t="shared" ca="1" si="2"/>
        <v>9</v>
      </c>
      <c r="E13" s="10">
        <f t="shared" ca="1" si="3"/>
        <v>4</v>
      </c>
      <c r="F13" s="10">
        <f t="shared" ca="1" si="1"/>
        <v>1</v>
      </c>
      <c r="G13" s="10">
        <f t="shared" ca="1" si="1"/>
        <v>0</v>
      </c>
      <c r="H13" s="10">
        <f t="shared" ca="1" si="1"/>
        <v>1</v>
      </c>
      <c r="I13" s="10">
        <f t="shared" ca="1" si="1"/>
        <v>0</v>
      </c>
      <c r="J13" s="10">
        <f t="shared" ca="1" si="1"/>
        <v>3</v>
      </c>
      <c r="K13" s="10">
        <f t="shared" ca="1" si="1"/>
        <v>0</v>
      </c>
      <c r="L13" s="10">
        <f t="shared" ca="1" si="1"/>
        <v>0</v>
      </c>
      <c r="M13" s="10">
        <f t="shared" ca="1" si="1"/>
        <v>0</v>
      </c>
    </row>
    <row r="14" spans="2:13">
      <c r="B14" t="s">
        <v>147</v>
      </c>
      <c r="C14">
        <f t="shared" ca="1" si="2"/>
        <v>1</v>
      </c>
      <c r="E14" s="10">
        <f t="shared" ca="1" si="3"/>
        <v>0</v>
      </c>
      <c r="F14" s="10">
        <f t="shared" ca="1" si="1"/>
        <v>0</v>
      </c>
      <c r="G14" s="10">
        <f t="shared" ca="1" si="1"/>
        <v>0</v>
      </c>
      <c r="H14" s="10">
        <f t="shared" ca="1" si="1"/>
        <v>1</v>
      </c>
      <c r="I14" s="10">
        <f t="shared" ca="1" si="1"/>
        <v>0</v>
      </c>
      <c r="J14" s="10">
        <f t="shared" ca="1" si="1"/>
        <v>0</v>
      </c>
      <c r="K14" s="10">
        <f t="shared" ca="1" si="1"/>
        <v>0</v>
      </c>
      <c r="L14" s="10">
        <f t="shared" ca="1" si="1"/>
        <v>0</v>
      </c>
      <c r="M14" s="10">
        <f t="shared" ca="1" si="1"/>
        <v>0</v>
      </c>
    </row>
    <row r="15" spans="2:13">
      <c r="B15" t="s">
        <v>484</v>
      </c>
      <c r="C15">
        <f t="shared" ca="1" si="2"/>
        <v>1</v>
      </c>
      <c r="E15" s="10">
        <f t="shared" ca="1" si="3"/>
        <v>0</v>
      </c>
      <c r="F15" s="10">
        <f t="shared" ca="1" si="1"/>
        <v>1</v>
      </c>
      <c r="G15" s="10">
        <f t="shared" ca="1" si="1"/>
        <v>0</v>
      </c>
      <c r="H15" s="10">
        <f t="shared" ca="1" si="1"/>
        <v>0</v>
      </c>
      <c r="I15" s="10">
        <f t="shared" ca="1" si="1"/>
        <v>0</v>
      </c>
      <c r="J15" s="10">
        <f t="shared" ca="1" si="1"/>
        <v>0</v>
      </c>
      <c r="K15" s="10">
        <f t="shared" ca="1" si="1"/>
        <v>0</v>
      </c>
      <c r="L15" s="10">
        <f t="shared" ca="1" si="1"/>
        <v>0</v>
      </c>
      <c r="M15" s="10">
        <f t="shared" ca="1" si="1"/>
        <v>0</v>
      </c>
    </row>
    <row r="16" spans="2:13">
      <c r="B16" t="s">
        <v>40</v>
      </c>
      <c r="C16">
        <f t="shared" ca="1" si="2"/>
        <v>2</v>
      </c>
      <c r="E16" s="10">
        <f t="shared" ca="1" si="3"/>
        <v>0</v>
      </c>
      <c r="F16" s="10">
        <f t="shared" ca="1" si="1"/>
        <v>0</v>
      </c>
      <c r="G16" s="10">
        <f t="shared" ca="1" si="1"/>
        <v>0</v>
      </c>
      <c r="H16" s="10">
        <f t="shared" ca="1" si="1"/>
        <v>1</v>
      </c>
      <c r="I16" s="10">
        <f t="shared" ca="1" si="1"/>
        <v>1</v>
      </c>
      <c r="J16" s="10">
        <f t="shared" ca="1" si="1"/>
        <v>0</v>
      </c>
      <c r="K16" s="10">
        <f t="shared" ca="1" si="1"/>
        <v>0</v>
      </c>
      <c r="L16" s="10">
        <f t="shared" ca="1" si="1"/>
        <v>0</v>
      </c>
      <c r="M16" s="10">
        <f t="shared" ca="1" si="1"/>
        <v>0</v>
      </c>
    </row>
    <row r="17" spans="2:13">
      <c r="B17" t="s">
        <v>15</v>
      </c>
      <c r="C17">
        <f t="shared" ca="1" si="2"/>
        <v>9</v>
      </c>
      <c r="E17" s="10">
        <f t="shared" ca="1" si="3"/>
        <v>7</v>
      </c>
      <c r="F17" s="10">
        <f t="shared" ca="1" si="1"/>
        <v>0</v>
      </c>
      <c r="G17" s="10">
        <f t="shared" ca="1" si="1"/>
        <v>1</v>
      </c>
      <c r="H17" s="10">
        <f t="shared" ca="1" si="1"/>
        <v>0</v>
      </c>
      <c r="I17" s="10">
        <f t="shared" ca="1" si="1"/>
        <v>0</v>
      </c>
      <c r="J17" s="10">
        <f t="shared" ca="1" si="1"/>
        <v>1</v>
      </c>
      <c r="K17" s="10">
        <f t="shared" ca="1" si="1"/>
        <v>0</v>
      </c>
      <c r="L17" s="10">
        <f t="shared" ca="1" si="1"/>
        <v>0</v>
      </c>
      <c r="M17" s="10">
        <f t="shared" ca="1" si="1"/>
        <v>0</v>
      </c>
    </row>
    <row r="18" spans="2:13">
      <c r="B18" t="s">
        <v>63</v>
      </c>
      <c r="C18">
        <f t="shared" ca="1" si="2"/>
        <v>13</v>
      </c>
      <c r="E18" s="10">
        <f t="shared" ca="1" si="3"/>
        <v>3</v>
      </c>
      <c r="F18" s="10">
        <f t="shared" ca="1" si="1"/>
        <v>0</v>
      </c>
      <c r="G18" s="10">
        <f t="shared" ca="1" si="1"/>
        <v>6</v>
      </c>
      <c r="H18" s="10">
        <f t="shared" ca="1" si="1"/>
        <v>3</v>
      </c>
      <c r="I18" s="10">
        <f t="shared" ca="1" si="1"/>
        <v>0</v>
      </c>
      <c r="J18" s="10">
        <f t="shared" ca="1" si="1"/>
        <v>0</v>
      </c>
      <c r="K18" s="10">
        <f t="shared" ca="1" si="1"/>
        <v>0</v>
      </c>
      <c r="L18" s="10">
        <f t="shared" ca="1" si="1"/>
        <v>0</v>
      </c>
      <c r="M18" s="10">
        <f t="shared" ca="1" si="1"/>
        <v>1</v>
      </c>
    </row>
    <row r="19" spans="2:13">
      <c r="B19" t="s">
        <v>43</v>
      </c>
      <c r="C19">
        <f t="shared" ca="1" si="2"/>
        <v>17</v>
      </c>
      <c r="E19" s="10">
        <f t="shared" ca="1" si="3"/>
        <v>0</v>
      </c>
      <c r="F19" s="10">
        <f t="shared" ca="1" si="1"/>
        <v>0</v>
      </c>
      <c r="G19" s="10">
        <f t="shared" ca="1" si="1"/>
        <v>0</v>
      </c>
      <c r="H19" s="10">
        <f t="shared" ca="1" si="1"/>
        <v>1</v>
      </c>
      <c r="I19" s="10">
        <f t="shared" ca="1" si="1"/>
        <v>12</v>
      </c>
      <c r="J19" s="10">
        <f t="shared" ca="1" si="1"/>
        <v>3</v>
      </c>
      <c r="K19" s="10">
        <f t="shared" ca="1" si="1"/>
        <v>0</v>
      </c>
      <c r="L19" s="10">
        <f t="shared" ca="1" si="1"/>
        <v>0</v>
      </c>
      <c r="M19" s="10">
        <f t="shared" ca="1" si="1"/>
        <v>1</v>
      </c>
    </row>
    <row r="20" spans="2:13">
      <c r="B20" t="s">
        <v>30</v>
      </c>
      <c r="C20">
        <f t="shared" ca="1" si="2"/>
        <v>64</v>
      </c>
      <c r="E20" s="10">
        <f t="shared" ca="1" si="3"/>
        <v>2</v>
      </c>
      <c r="F20" s="10">
        <f t="shared" ca="1" si="1"/>
        <v>13</v>
      </c>
      <c r="G20" s="10">
        <f t="shared" ca="1" si="1"/>
        <v>18</v>
      </c>
      <c r="H20" s="10">
        <f t="shared" ca="1" si="1"/>
        <v>5</v>
      </c>
      <c r="I20" s="10">
        <f t="shared" ca="1" si="1"/>
        <v>0</v>
      </c>
      <c r="J20" s="10">
        <f t="shared" ca="1" si="1"/>
        <v>9</v>
      </c>
      <c r="K20" s="10">
        <f t="shared" ca="1" si="1"/>
        <v>5</v>
      </c>
      <c r="L20" s="10">
        <f t="shared" ca="1" si="1"/>
        <v>12</v>
      </c>
      <c r="M20" s="10">
        <f t="shared" ca="1" si="1"/>
        <v>0</v>
      </c>
    </row>
    <row r="21" spans="2:13">
      <c r="B21" t="s">
        <v>91</v>
      </c>
      <c r="C21">
        <f ca="1">SUM(E21:M21)</f>
        <v>21</v>
      </c>
      <c r="E21" s="10">
        <f t="shared" ref="E21:M21" ca="1" si="4">COUNTIF(INDIRECT(E$1&amp;"!G:G"),$B21)</f>
        <v>10</v>
      </c>
      <c r="F21" s="10">
        <f t="shared" ca="1" si="4"/>
        <v>4</v>
      </c>
      <c r="G21" s="10">
        <f t="shared" ca="1" si="4"/>
        <v>3</v>
      </c>
      <c r="H21" s="10">
        <f t="shared" ca="1" si="4"/>
        <v>0</v>
      </c>
      <c r="I21" s="10">
        <f t="shared" ca="1" si="4"/>
        <v>2</v>
      </c>
      <c r="J21" s="10">
        <f t="shared" ca="1" si="4"/>
        <v>1</v>
      </c>
      <c r="K21" s="10">
        <f t="shared" ca="1" si="4"/>
        <v>0</v>
      </c>
      <c r="L21" s="10">
        <f t="shared" ca="1" si="4"/>
        <v>0</v>
      </c>
      <c r="M21" s="10">
        <f t="shared" ca="1" si="4"/>
        <v>1</v>
      </c>
    </row>
  </sheetData>
  <sortState ref="B10:B21">
    <sortCondition ref="B10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/>
  </sheetViews>
  <sheetFormatPr defaultRowHeight="13.8"/>
  <cols>
    <col min="1" max="1" width="35.69921875" bestFit="1" customWidth="1"/>
    <col min="2" max="2" width="8.8984375" style="10"/>
    <col min="3" max="3" width="12.3984375" style="10" bestFit="1" customWidth="1"/>
    <col min="4" max="4" width="16.3984375" style="10" bestFit="1" customWidth="1"/>
    <col min="5" max="5" width="13.59765625" style="29" bestFit="1" customWidth="1"/>
    <col min="6" max="6" width="8.8984375" style="10"/>
    <col min="7" max="7" width="23.296875" style="10" bestFit="1" customWidth="1"/>
    <col min="8" max="8" width="13.3984375" style="10" customWidth="1"/>
    <col min="9" max="9" width="25.296875" customWidth="1"/>
    <col min="10" max="10" width="36.09765625" customWidth="1"/>
  </cols>
  <sheetData>
    <row r="1" spans="1:11" s="12" customFormat="1">
      <c r="A1" s="12" t="s">
        <v>730</v>
      </c>
      <c r="B1" s="13" t="s">
        <v>723</v>
      </c>
      <c r="C1" s="13" t="s">
        <v>729</v>
      </c>
      <c r="D1" s="13" t="s">
        <v>731</v>
      </c>
      <c r="E1" s="28" t="s">
        <v>732</v>
      </c>
      <c r="F1" s="13" t="s">
        <v>724</v>
      </c>
      <c r="G1" s="13" t="s">
        <v>733</v>
      </c>
      <c r="H1" s="13" t="s">
        <v>740</v>
      </c>
      <c r="I1" s="12" t="s">
        <v>734</v>
      </c>
      <c r="J1" s="13" t="s">
        <v>739</v>
      </c>
    </row>
    <row r="2" spans="1:11">
      <c r="A2" t="s">
        <v>9</v>
      </c>
      <c r="B2" s="10" t="s">
        <v>10</v>
      </c>
      <c r="C2" s="10" t="s">
        <v>11</v>
      </c>
      <c r="D2" s="10" t="str">
        <f>IFERROR(INDEX(ALLEGATO2!C:C,MATCH(A2,ALLEGATO2!B:B,0)),"")</f>
        <v xml:space="preserve">&lt;5.000 ab. </v>
      </c>
      <c r="E2" s="29">
        <v>1981</v>
      </c>
      <c r="F2" s="10" t="s">
        <v>14</v>
      </c>
      <c r="G2" s="10" t="s">
        <v>15</v>
      </c>
      <c r="H2" s="15" t="str">
        <f>IFERROR(INDEX(ALLEGATO2!F:F,MATCH(A2,ALLEGATO2!B:B,0)),"")</f>
        <v>2</v>
      </c>
      <c r="K2">
        <f>MATCH(A2,ALLEGATO2!A:A,0)</f>
        <v>427</v>
      </c>
    </row>
    <row r="3" spans="1:11">
      <c r="A3" t="s">
        <v>31</v>
      </c>
      <c r="B3" s="10" t="s">
        <v>32</v>
      </c>
      <c r="C3" s="10" t="s">
        <v>11</v>
      </c>
      <c r="D3" s="10" t="str">
        <f>IFERROR(INDEX(ALLEGATO2!C:C,MATCH(A3,ALLEGATO2!B:B,0)),"")</f>
        <v xml:space="preserve">&lt;5.000 ab. </v>
      </c>
      <c r="E3" s="29">
        <v>4689</v>
      </c>
      <c r="F3" s="10" t="s">
        <v>14</v>
      </c>
      <c r="G3" s="10" t="s">
        <v>33</v>
      </c>
      <c r="H3" s="10" t="str">
        <f>IFERROR(INDEX(ALLEGATO2!F:F,MATCH(A3,ALLEGATO2!B:B,0)),"")</f>
        <v>1</v>
      </c>
    </row>
    <row r="4" spans="1:11">
      <c r="A4" t="s">
        <v>34</v>
      </c>
      <c r="B4" s="10" t="s">
        <v>35</v>
      </c>
      <c r="C4" s="10" t="s">
        <v>11</v>
      </c>
      <c r="D4" s="10" t="str">
        <f>IFERROR(INDEX(ALLEGATO2!C:C,MATCH(A4,ALLEGATO2!B:B,0)),"")</f>
        <v xml:space="preserve">&lt;5.000 ab. </v>
      </c>
      <c r="E4" s="29">
        <v>2909</v>
      </c>
      <c r="F4" s="10" t="s">
        <v>14</v>
      </c>
      <c r="G4" s="10" t="s">
        <v>33</v>
      </c>
      <c r="H4" s="10" t="str">
        <f>IFERROR(INDEX(ALLEGATO2!F:F,MATCH(A4,ALLEGATO2!B:B,0)),"")</f>
        <v>1</v>
      </c>
    </row>
    <row r="5" spans="1:11">
      <c r="A5" t="s">
        <v>89</v>
      </c>
      <c r="B5" s="10" t="s">
        <v>90</v>
      </c>
      <c r="C5" s="10" t="s">
        <v>11</v>
      </c>
      <c r="D5" s="10" t="str">
        <f>IFERROR(INDEX(ALLEGATO2!C:C,MATCH(A5,ALLEGATO2!B:B,0)),"")</f>
        <v xml:space="preserve">&lt;5.000 ab. </v>
      </c>
      <c r="E5" s="29">
        <v>919</v>
      </c>
      <c r="F5" s="10" t="s">
        <v>14</v>
      </c>
      <c r="G5" s="16" t="s">
        <v>91</v>
      </c>
      <c r="H5" s="10" t="str">
        <f>IFERROR(INDEX(ALLEGATO2!F:F,MATCH(A5,ALLEGATO2!B:B,0)),"")</f>
        <v>2</v>
      </c>
      <c r="I5" s="21" t="s">
        <v>1660</v>
      </c>
      <c r="J5" s="21" t="s">
        <v>744</v>
      </c>
    </row>
    <row r="6" spans="1:11">
      <c r="A6" t="s">
        <v>92</v>
      </c>
      <c r="B6" s="10" t="s">
        <v>93</v>
      </c>
      <c r="C6" s="10" t="s">
        <v>11</v>
      </c>
      <c r="D6" s="10" t="str">
        <f>IFERROR(INDEX(ALLEGATO2!C:C,MATCH(A6,ALLEGATO2!B:B,0)),"")</f>
        <v xml:space="preserve">&lt;5.000 ab. </v>
      </c>
      <c r="E6" s="29">
        <v>2603</v>
      </c>
      <c r="F6" s="10" t="s">
        <v>14</v>
      </c>
      <c r="G6" s="10" t="s">
        <v>15</v>
      </c>
      <c r="H6" s="15" t="str">
        <f>IFERROR(INDEX(ALLEGATO2!F:F,MATCH(A6,ALLEGATO2!B:B,0)),"")</f>
        <v>2</v>
      </c>
    </row>
    <row r="7" spans="1:11">
      <c r="A7" s="20" t="s">
        <v>118</v>
      </c>
      <c r="B7" s="18" t="s">
        <v>119</v>
      </c>
      <c r="C7" s="18" t="s">
        <v>11</v>
      </c>
      <c r="D7" s="18" t="str">
        <f>IFERROR(INDEX(ALLEGATO2!C:C,MATCH(A7,ALLEGATO2!B:B,0)),"")</f>
        <v/>
      </c>
      <c r="E7" s="30">
        <v>8113</v>
      </c>
      <c r="F7" s="18" t="s">
        <v>14</v>
      </c>
      <c r="G7" s="18" t="s">
        <v>120</v>
      </c>
      <c r="H7" s="18" t="str">
        <f>IFERROR(INDEX(ALLEGATO2!F:F,MATCH(A7,ALLEGATO2!B:B,0)),"")</f>
        <v/>
      </c>
      <c r="I7" s="20" t="s">
        <v>743</v>
      </c>
      <c r="J7" s="27" t="s">
        <v>1621</v>
      </c>
    </row>
    <row r="8" spans="1:11">
      <c r="A8" t="s">
        <v>132</v>
      </c>
      <c r="B8" s="10" t="s">
        <v>133</v>
      </c>
      <c r="C8" s="10" t="s">
        <v>11</v>
      </c>
      <c r="D8" s="10" t="str">
        <f>IFERROR(INDEX(ALLEGATO2!C:C,MATCH(A8,ALLEGATO2!B:B,0)),"")</f>
        <v xml:space="preserve">5.001 - 20.000 ab. </v>
      </c>
      <c r="E8" s="29">
        <v>5968</v>
      </c>
      <c r="F8" s="10" t="s">
        <v>14</v>
      </c>
      <c r="G8" s="16" t="s">
        <v>91</v>
      </c>
      <c r="H8" s="10" t="str">
        <f>IFERROR(INDEX(ALLEGATO2!F:F,MATCH(A8,ALLEGATO2!B:B,0)),"")</f>
        <v>2</v>
      </c>
      <c r="I8" s="21" t="s">
        <v>1660</v>
      </c>
      <c r="J8" s="21" t="s">
        <v>744</v>
      </c>
    </row>
    <row r="9" spans="1:11">
      <c r="A9" t="s">
        <v>136</v>
      </c>
      <c r="B9" s="10" t="s">
        <v>137</v>
      </c>
      <c r="C9" s="10" t="s">
        <v>11</v>
      </c>
      <c r="D9" s="10" t="str">
        <f>IFERROR(INDEX(ALLEGATO2!C:C,MATCH(A9,ALLEGATO2!B:B,0)),"")</f>
        <v xml:space="preserve">&lt;5.000 ab. </v>
      </c>
      <c r="E9" s="29">
        <v>2413</v>
      </c>
      <c r="F9" s="10" t="s">
        <v>14</v>
      </c>
      <c r="G9" s="16" t="s">
        <v>91</v>
      </c>
      <c r="H9" s="10" t="str">
        <f>IFERROR(INDEX(ALLEGATO2!F:F,MATCH(A9,ALLEGATO2!B:B,0)),"")</f>
        <v>2</v>
      </c>
      <c r="I9" s="21" t="s">
        <v>1660</v>
      </c>
      <c r="J9" s="21" t="s">
        <v>744</v>
      </c>
    </row>
    <row r="10" spans="1:11">
      <c r="A10" t="s">
        <v>156</v>
      </c>
      <c r="B10" s="10" t="s">
        <v>157</v>
      </c>
      <c r="C10" s="10" t="s">
        <v>11</v>
      </c>
      <c r="D10" s="10" t="str">
        <f>IFERROR(INDEX(ALLEGATO2!C:C,MATCH(A10,ALLEGATO2!B:B,0)),"")</f>
        <v xml:space="preserve">&lt;5.000 ab. </v>
      </c>
      <c r="E10" s="29">
        <v>4717</v>
      </c>
      <c r="F10" s="10" t="s">
        <v>14</v>
      </c>
      <c r="G10" s="16" t="s">
        <v>91</v>
      </c>
      <c r="H10" s="15" t="str">
        <f>IFERROR(INDEX(ALLEGATO2!F:F,MATCH(A10,ALLEGATO2!B:B,0)),"")</f>
        <v>2</v>
      </c>
      <c r="I10" s="21" t="s">
        <v>1660</v>
      </c>
      <c r="J10" s="21" t="s">
        <v>744</v>
      </c>
    </row>
    <row r="11" spans="1:11">
      <c r="A11" t="s">
        <v>188</v>
      </c>
      <c r="B11" s="10" t="s">
        <v>189</v>
      </c>
      <c r="C11" s="10" t="s">
        <v>11</v>
      </c>
      <c r="D11" s="10" t="str">
        <f>IFERROR(INDEX(ALLEGATO2!C:C,MATCH(A11,ALLEGATO2!B:B,0)),"")</f>
        <v xml:space="preserve">5.001 - 20.000 ab. </v>
      </c>
      <c r="E11" s="29">
        <v>14097</v>
      </c>
      <c r="F11" s="10" t="s">
        <v>14</v>
      </c>
      <c r="G11" s="10" t="s">
        <v>33</v>
      </c>
      <c r="H11" s="10" t="str">
        <f>IFERROR(INDEX(ALLEGATO2!F:F,MATCH(A11,ALLEGATO2!B:B,0)),"")</f>
        <v>1</v>
      </c>
    </row>
    <row r="12" spans="1:11">
      <c r="A12" t="s">
        <v>212</v>
      </c>
      <c r="B12" s="10" t="s">
        <v>213</v>
      </c>
      <c r="C12" s="10" t="s">
        <v>11</v>
      </c>
      <c r="D12" s="10" t="str">
        <f>IFERROR(INDEX(ALLEGATO2!C:C,MATCH(A12,ALLEGATO2!B:B,0)),"")</f>
        <v xml:space="preserve">5.001 - 20.000 ab. </v>
      </c>
      <c r="E12" s="29">
        <v>5247</v>
      </c>
      <c r="F12" s="10" t="s">
        <v>14</v>
      </c>
      <c r="G12" s="10" t="s">
        <v>33</v>
      </c>
      <c r="H12" s="10" t="str">
        <f>IFERROR(INDEX(ALLEGATO2!F:F,MATCH(A12,ALLEGATO2!B:B,0)),"")</f>
        <v>1</v>
      </c>
    </row>
    <row r="13" spans="1:11">
      <c r="A13" t="s">
        <v>269</v>
      </c>
      <c r="B13" s="10" t="s">
        <v>270</v>
      </c>
      <c r="C13" s="10" t="s">
        <v>11</v>
      </c>
      <c r="D13" s="10" t="str">
        <f>IFERROR(INDEX(ALLEGATO2!C:C,MATCH(A13,ALLEGATO2!B:B,0)),"")</f>
        <v xml:space="preserve">&lt;5.000 ab. </v>
      </c>
      <c r="E13" s="29">
        <v>4636</v>
      </c>
      <c r="F13" s="10" t="s">
        <v>14</v>
      </c>
      <c r="G13" s="16" t="s">
        <v>91</v>
      </c>
      <c r="H13" s="15" t="str">
        <f>IFERROR(INDEX(ALLEGATO2!F:F,MATCH(A13,ALLEGATO2!B:B,0)),"")</f>
        <v>2</v>
      </c>
      <c r="I13" s="21" t="s">
        <v>1660</v>
      </c>
      <c r="J13" s="21" t="s">
        <v>744</v>
      </c>
    </row>
    <row r="14" spans="1:11">
      <c r="A14" t="s">
        <v>285</v>
      </c>
      <c r="B14" s="10" t="s">
        <v>286</v>
      </c>
      <c r="C14" s="10" t="s">
        <v>11</v>
      </c>
      <c r="D14" s="10" t="str">
        <f>IFERROR(INDEX(ALLEGATO2!C:C,MATCH(A14,ALLEGATO2!B:B,0)),"")</f>
        <v xml:space="preserve">&lt;5.000 ab. </v>
      </c>
      <c r="E14" s="29">
        <v>1042</v>
      </c>
      <c r="F14" s="10" t="s">
        <v>14</v>
      </c>
      <c r="G14" s="10" t="s">
        <v>30</v>
      </c>
      <c r="H14" s="10" t="str">
        <f>IFERROR(INDEX(ALLEGATO2!F:F,MATCH(A14,ALLEGATO2!B:B,0)),"")</f>
        <v>1</v>
      </c>
    </row>
    <row r="15" spans="1:11">
      <c r="A15" t="s">
        <v>290</v>
      </c>
      <c r="B15" s="10" t="s">
        <v>291</v>
      </c>
      <c r="C15" s="10" t="s">
        <v>11</v>
      </c>
      <c r="D15" s="10" t="str">
        <f>IFERROR(INDEX(ALLEGATO2!C:C,MATCH(A15,ALLEGATO2!B:B,0)),"")</f>
        <v xml:space="preserve">&lt;5.000 ab. </v>
      </c>
      <c r="E15" s="29">
        <v>1112</v>
      </c>
      <c r="F15" s="10" t="s">
        <v>14</v>
      </c>
      <c r="G15" s="10" t="s">
        <v>15</v>
      </c>
      <c r="H15" s="15" t="str">
        <f>IFERROR(INDEX(ALLEGATO2!F:F,MATCH(A15,ALLEGATO2!B:B,0)),"")</f>
        <v>2</v>
      </c>
    </row>
    <row r="16" spans="1:11">
      <c r="A16" s="20" t="s">
        <v>299</v>
      </c>
      <c r="B16" s="18" t="s">
        <v>300</v>
      </c>
      <c r="C16" s="18" t="s">
        <v>11</v>
      </c>
      <c r="D16" s="18" t="str">
        <f>IFERROR(INDEX(ALLEGATO2!C:C,MATCH(A16,ALLEGATO2!B:B,0)),"")</f>
        <v/>
      </c>
      <c r="E16" s="30">
        <v>14907</v>
      </c>
      <c r="F16" s="18" t="s">
        <v>14</v>
      </c>
      <c r="G16" s="18" t="s">
        <v>120</v>
      </c>
      <c r="H16" s="18" t="str">
        <f>IFERROR(INDEX(ALLEGATO2!F:F,MATCH(A16,ALLEGATO2!B:B,0)),"")</f>
        <v/>
      </c>
      <c r="I16" s="20" t="s">
        <v>743</v>
      </c>
      <c r="J16" s="27" t="s">
        <v>1621</v>
      </c>
    </row>
    <row r="17" spans="1:10">
      <c r="A17" t="s">
        <v>335</v>
      </c>
      <c r="B17" s="10" t="s">
        <v>336</v>
      </c>
      <c r="C17" s="10" t="s">
        <v>11</v>
      </c>
      <c r="D17" s="10" t="str">
        <f>IFERROR(INDEX(ALLEGATO2!C:C,MATCH(A17,ALLEGATO2!B:B,0)),"")</f>
        <v xml:space="preserve">&lt;5.000 ab. </v>
      </c>
      <c r="E17" s="29">
        <v>2088</v>
      </c>
      <c r="F17" s="10" t="s">
        <v>14</v>
      </c>
      <c r="G17" s="10" t="s">
        <v>15</v>
      </c>
      <c r="H17" s="10" t="str">
        <f>IFERROR(INDEX(ALLEGATO2!F:F,MATCH(A17,ALLEGATO2!B:B,0)),"")</f>
        <v>2</v>
      </c>
    </row>
    <row r="18" spans="1:10">
      <c r="A18" s="20" t="s">
        <v>342</v>
      </c>
      <c r="B18" s="18" t="s">
        <v>343</v>
      </c>
      <c r="C18" s="18" t="s">
        <v>11</v>
      </c>
      <c r="D18" s="18" t="str">
        <f>IFERROR(INDEX(ALLEGATO2!C:C,MATCH(A18,ALLEGATO2!B:B,0)),"")</f>
        <v/>
      </c>
      <c r="E18" s="30">
        <v>5715</v>
      </c>
      <c r="F18" s="18" t="s">
        <v>14</v>
      </c>
      <c r="G18" s="18" t="s">
        <v>120</v>
      </c>
      <c r="H18" s="18" t="str">
        <f>IFERROR(INDEX(ALLEGATO2!F:F,MATCH(A18,ALLEGATO2!B:B,0)),"")</f>
        <v/>
      </c>
      <c r="I18" s="20" t="s">
        <v>743</v>
      </c>
      <c r="J18" s="27" t="s">
        <v>1621</v>
      </c>
    </row>
    <row r="19" spans="1:10">
      <c r="A19" s="20" t="s">
        <v>344</v>
      </c>
      <c r="B19" s="18" t="s">
        <v>345</v>
      </c>
      <c r="C19" s="18" t="s">
        <v>11</v>
      </c>
      <c r="D19" s="18" t="str">
        <f>IFERROR(INDEX(ALLEGATO2!C:C,MATCH(A19,ALLEGATO2!B:B,0)),"")</f>
        <v/>
      </c>
      <c r="E19" s="30">
        <v>4585</v>
      </c>
      <c r="F19" s="18" t="s">
        <v>14</v>
      </c>
      <c r="G19" s="18" t="s">
        <v>120</v>
      </c>
      <c r="H19" s="18" t="str">
        <f>IFERROR(INDEX(ALLEGATO2!F:F,MATCH(A19,ALLEGATO2!B:B,0)),"")</f>
        <v/>
      </c>
      <c r="I19" s="20" t="s">
        <v>743</v>
      </c>
      <c r="J19" s="27" t="s">
        <v>1621</v>
      </c>
    </row>
    <row r="20" spans="1:10">
      <c r="A20" t="s">
        <v>451</v>
      </c>
      <c r="B20" s="10" t="s">
        <v>452</v>
      </c>
      <c r="C20" s="10" t="s">
        <v>11</v>
      </c>
      <c r="D20" s="10" t="str">
        <f>IFERROR(INDEX(ALLEGATO2!C:C,MATCH(A20,ALLEGATO2!B:B,0)),"")</f>
        <v xml:space="preserve">5.001 - 20.000 ab. </v>
      </c>
      <c r="E20" s="29">
        <v>5150</v>
      </c>
      <c r="F20" s="10" t="s">
        <v>14</v>
      </c>
      <c r="G20" s="16" t="s">
        <v>91</v>
      </c>
      <c r="H20" s="10" t="str">
        <f>IFERROR(INDEX(ALLEGATO2!F:F,MATCH(A20,ALLEGATO2!B:B,0)),"")</f>
        <v>2</v>
      </c>
      <c r="I20" s="21" t="s">
        <v>1660</v>
      </c>
      <c r="J20" s="21" t="s">
        <v>744</v>
      </c>
    </row>
    <row r="21" spans="1:10">
      <c r="A21" t="s">
        <v>12</v>
      </c>
      <c r="B21" s="10" t="s">
        <v>491</v>
      </c>
      <c r="C21" s="10" t="s">
        <v>11</v>
      </c>
      <c r="D21" s="10" t="str">
        <f>IFERROR(INDEX(ALLEGATO2!C:C,MATCH(A21,ALLEGATO2!B:B,0)),"")</f>
        <v xml:space="preserve">&gt; 100.000 ab. </v>
      </c>
      <c r="E21" s="29">
        <v>102728</v>
      </c>
      <c r="F21" s="10" t="s">
        <v>14</v>
      </c>
      <c r="G21" s="10" t="s">
        <v>63</v>
      </c>
      <c r="H21" s="10" t="str">
        <f>IFERROR(INDEX(ALLEGATO2!F:F,MATCH(A21,ALLEGATO2!B:B,0)),"")</f>
        <v>2</v>
      </c>
    </row>
    <row r="22" spans="1:10">
      <c r="A22" t="s">
        <v>492</v>
      </c>
      <c r="B22" s="10" t="s">
        <v>493</v>
      </c>
      <c r="C22" s="10" t="s">
        <v>11</v>
      </c>
      <c r="D22" s="10" t="str">
        <f>IFERROR(INDEX(ALLEGATO2!C:C,MATCH(A22,ALLEGATO2!B:B,0)),"")</f>
        <v xml:space="preserve">&lt;5.000 ab. </v>
      </c>
      <c r="E22" s="29">
        <v>2165</v>
      </c>
      <c r="F22" s="10" t="s">
        <v>14</v>
      </c>
      <c r="G22" s="10" t="s">
        <v>15</v>
      </c>
      <c r="H22" s="10" t="str">
        <f>IFERROR(INDEX(ALLEGATO2!F:F,MATCH(A22,ALLEGATO2!B:B,0)),"")</f>
        <v>2</v>
      </c>
    </row>
    <row r="23" spans="1:10">
      <c r="A23" t="s">
        <v>512</v>
      </c>
      <c r="B23" s="10" t="s">
        <v>513</v>
      </c>
      <c r="C23" s="10" t="s">
        <v>11</v>
      </c>
      <c r="D23" s="10" t="str">
        <f>IFERROR(INDEX(ALLEGATO2!C:C,MATCH(A23,ALLEGATO2!B:B,0)),"")</f>
        <v xml:space="preserve">&lt;5.000 ab. </v>
      </c>
      <c r="E23" s="29">
        <v>4637</v>
      </c>
      <c r="F23" s="10" t="s">
        <v>14</v>
      </c>
      <c r="G23" s="10" t="s">
        <v>30</v>
      </c>
      <c r="H23" s="10" t="str">
        <f>IFERROR(INDEX(ALLEGATO2!F:F,MATCH(A23,ALLEGATO2!B:B,0)),"")</f>
        <v>1</v>
      </c>
    </row>
    <row r="24" spans="1:10">
      <c r="A24" t="s">
        <v>514</v>
      </c>
      <c r="B24" s="10" t="s">
        <v>515</v>
      </c>
      <c r="C24" s="10" t="s">
        <v>11</v>
      </c>
      <c r="D24" s="10" t="str">
        <f>IFERROR(INDEX(ALLEGATO2!C:C,MATCH(A24,ALLEGATO2!B:B,0)),"")</f>
        <v xml:space="preserve">5.001 - 20.000 ab. </v>
      </c>
      <c r="E24" s="29">
        <v>6538</v>
      </c>
      <c r="F24" s="10" t="s">
        <v>14</v>
      </c>
      <c r="G24" s="16" t="s">
        <v>91</v>
      </c>
      <c r="H24" s="15" t="str">
        <f>IFERROR(INDEX(ALLEGATO2!F:F,MATCH(A24,ALLEGATO2!B:B,0)),"")</f>
        <v>2</v>
      </c>
      <c r="I24" s="21" t="s">
        <v>1660</v>
      </c>
      <c r="J24" s="21" t="s">
        <v>744</v>
      </c>
    </row>
    <row r="25" spans="1:10">
      <c r="A25" t="s">
        <v>549</v>
      </c>
      <c r="B25" s="10" t="s">
        <v>550</v>
      </c>
      <c r="C25" s="10" t="s">
        <v>11</v>
      </c>
      <c r="D25" s="10" t="str">
        <f>IFERROR(INDEX(ALLEGATO2!C:C,MATCH(A25,ALLEGATO2!B:B,0)),"")</f>
        <v xml:space="preserve">5.001 - 20.000 ab. </v>
      </c>
      <c r="E25" s="29">
        <v>7056</v>
      </c>
      <c r="F25" s="10" t="s">
        <v>14</v>
      </c>
      <c r="G25" s="10" t="s">
        <v>33</v>
      </c>
      <c r="H25" s="10" t="str">
        <f>IFERROR(INDEX(ALLEGATO2!F:F,MATCH(A25,ALLEGATO2!B:B,0)),"")</f>
        <v>1</v>
      </c>
    </row>
    <row r="26" spans="1:10">
      <c r="A26" t="s">
        <v>559</v>
      </c>
      <c r="B26" s="10" t="s">
        <v>560</v>
      </c>
      <c r="C26" s="10" t="s">
        <v>11</v>
      </c>
      <c r="D26" s="10" t="str">
        <f>IFERROR(INDEX(ALLEGATO2!C:C,MATCH(A26,ALLEGATO2!B:B,0)),"")</f>
        <v xml:space="preserve">5.001 - 20.000 ab. </v>
      </c>
      <c r="E26" s="29">
        <v>12226</v>
      </c>
      <c r="F26" s="10" t="s">
        <v>14</v>
      </c>
      <c r="G26" s="10" t="s">
        <v>63</v>
      </c>
      <c r="H26" s="10" t="str">
        <f>IFERROR(INDEX(ALLEGATO2!F:F,MATCH(A26,ALLEGATO2!B:B,0)),"")</f>
        <v>2</v>
      </c>
    </row>
    <row r="27" spans="1:10">
      <c r="A27" t="s">
        <v>599</v>
      </c>
      <c r="B27" s="10" t="s">
        <v>600</v>
      </c>
      <c r="C27" s="10" t="s">
        <v>11</v>
      </c>
      <c r="D27" s="10" t="str">
        <f>IFERROR(INDEX(ALLEGATO2!C:C,MATCH(A27,ALLEGATO2!B:B,0)),"")</f>
        <v xml:space="preserve">&lt;5.000 ab. </v>
      </c>
      <c r="E27" s="29">
        <v>772</v>
      </c>
      <c r="F27" s="10" t="s">
        <v>14</v>
      </c>
      <c r="G27" s="10" t="s">
        <v>15</v>
      </c>
      <c r="H27" s="15" t="str">
        <f>IFERROR(INDEX(ALLEGATO2!F:F,MATCH(A27,ALLEGATO2!B:B,0)),"")</f>
        <v>2</v>
      </c>
    </row>
    <row r="28" spans="1:10">
      <c r="A28" t="s">
        <v>621</v>
      </c>
      <c r="B28" s="10" t="s">
        <v>622</v>
      </c>
      <c r="C28" s="10" t="s">
        <v>11</v>
      </c>
      <c r="D28" s="10" t="str">
        <f>IFERROR(INDEX(ALLEGATO2!C:C,MATCH(A28,ALLEGATO2!B:B,0)),"")</f>
        <v xml:space="preserve">&lt;5.000 ab. </v>
      </c>
      <c r="E28" s="29">
        <v>2904</v>
      </c>
      <c r="F28" s="10" t="s">
        <v>14</v>
      </c>
      <c r="G28" s="10" t="s">
        <v>33</v>
      </c>
      <c r="H28" s="10" t="str">
        <f>IFERROR(INDEX(ALLEGATO2!F:F,MATCH(A28,ALLEGATO2!B:B,0)),"")</f>
        <v>1</v>
      </c>
    </row>
    <row r="29" spans="1:10">
      <c r="A29" t="s">
        <v>711</v>
      </c>
      <c r="B29" s="10" t="s">
        <v>712</v>
      </c>
      <c r="C29" s="10" t="s">
        <v>11</v>
      </c>
      <c r="D29" s="10" t="str">
        <f>IFERROR(INDEX(ALLEGATO2!C:C,MATCH(A29,ALLEGATO2!B:B,0)),"")</f>
        <v xml:space="preserve">&lt;5.000 ab. </v>
      </c>
      <c r="E29" s="29">
        <v>1669</v>
      </c>
      <c r="F29" s="10" t="s">
        <v>14</v>
      </c>
      <c r="G29" s="10" t="s">
        <v>15</v>
      </c>
      <c r="H29" s="10" t="str">
        <f>IFERROR(INDEX(ALLEGATO2!F:F,MATCH(A29,ALLEGATO2!B:B,0)),"")</f>
        <v>2</v>
      </c>
    </row>
    <row r="30" spans="1:10">
      <c r="A30" t="s">
        <v>717</v>
      </c>
      <c r="B30" s="10" t="s">
        <v>718</v>
      </c>
      <c r="C30" s="10" t="s">
        <v>11</v>
      </c>
      <c r="D30" s="10" t="str">
        <f>IFERROR(INDEX(ALLEGATO2!C:C,MATCH(A30,ALLEGATO2!B:B,0)),"")</f>
        <v xml:space="preserve">&lt;5.000 ab. </v>
      </c>
      <c r="E30" s="29">
        <v>2440</v>
      </c>
      <c r="F30" s="10" t="s">
        <v>14</v>
      </c>
      <c r="G30" s="16" t="s">
        <v>91</v>
      </c>
      <c r="H30" s="15" t="str">
        <f>IFERROR(INDEX(ALLEGATO2!F:F,MATCH(A30,ALLEGATO2!B:B,0)),"")</f>
        <v>2</v>
      </c>
      <c r="I30" s="21" t="s">
        <v>1660</v>
      </c>
      <c r="J30" s="21" t="s">
        <v>744</v>
      </c>
    </row>
    <row r="31" spans="1:10">
      <c r="A31" s="14" t="s">
        <v>199</v>
      </c>
      <c r="B31" s="10" t="s">
        <v>726</v>
      </c>
      <c r="C31" s="10" t="s">
        <v>11</v>
      </c>
      <c r="D31" s="10" t="str">
        <f>IFERROR(INDEX(ALLEGATO2!C:C,MATCH(A31,ALLEGATO2!B:B,0)),"")</f>
        <v xml:space="preserve">5.001 - 20.000 ab. </v>
      </c>
      <c r="E31" s="29">
        <v>11425</v>
      </c>
      <c r="F31" s="10" t="s">
        <v>14</v>
      </c>
      <c r="G31" s="16" t="s">
        <v>91</v>
      </c>
      <c r="H31" s="15" t="str">
        <f>IFERROR(INDEX(ALLEGATO2!F:F,MATCH(A31,ALLEGATO2!B:B,0)),"")</f>
        <v>2</v>
      </c>
      <c r="I31" s="21" t="s">
        <v>1660</v>
      </c>
      <c r="J31" s="21" t="s">
        <v>744</v>
      </c>
    </row>
    <row r="32" spans="1:10">
      <c r="A32" t="s">
        <v>98</v>
      </c>
      <c r="B32" s="10" t="s">
        <v>727</v>
      </c>
      <c r="C32" s="10" t="s">
        <v>11</v>
      </c>
      <c r="D32" s="10" t="str">
        <f>IFERROR(INDEX(ALLEGATO2!C:C,MATCH(A32,ALLEGATO2!B:B,0)),"")</f>
        <v xml:space="preserve">5.001 - 20.000 ab. </v>
      </c>
      <c r="E32" s="29">
        <v>8163</v>
      </c>
      <c r="F32" s="10" t="s">
        <v>14</v>
      </c>
      <c r="G32" s="16" t="s">
        <v>91</v>
      </c>
      <c r="H32" s="15" t="str">
        <f>IFERROR(INDEX(ALLEGATO2!F:F,MATCH(A32,ALLEGATO2!B:B,0)),"")</f>
        <v>2</v>
      </c>
      <c r="I32" s="21" t="s">
        <v>1660</v>
      </c>
      <c r="J32" s="21" t="s">
        <v>744</v>
      </c>
    </row>
    <row r="33" spans="1:8">
      <c r="A33" t="s">
        <v>160</v>
      </c>
      <c r="B33" s="10" t="s">
        <v>728</v>
      </c>
      <c r="C33" s="10" t="s">
        <v>11</v>
      </c>
      <c r="D33" s="10" t="str">
        <f>IFERROR(INDEX(ALLEGATO2!C:C,MATCH(A33,ALLEGATO2!B:B,0)),"")</f>
        <v>20.001 - 50.000 ab.</v>
      </c>
      <c r="E33" s="29">
        <v>28606</v>
      </c>
      <c r="F33" s="10" t="s">
        <v>14</v>
      </c>
      <c r="G33" s="10" t="s">
        <v>63</v>
      </c>
      <c r="H33" s="10" t="str">
        <f>IFERROR(INDEX(ALLEGATO2!F:F,MATCH(A33,ALLEGATO2!B:B,0)),"")</f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/>
  </sheetViews>
  <sheetFormatPr defaultRowHeight="13.8"/>
  <cols>
    <col min="1" max="1" width="32.3984375" bestFit="1" customWidth="1"/>
    <col min="2" max="2" width="8.8984375" style="10"/>
    <col min="3" max="3" width="5.796875" style="10" bestFit="1" customWidth="1"/>
    <col min="4" max="4" width="16.19921875" style="10" customWidth="1"/>
    <col min="5" max="5" width="13.59765625" style="32" bestFit="1" customWidth="1"/>
    <col min="7" max="7" width="23.296875" style="10" bestFit="1" customWidth="1"/>
    <col min="8" max="8" width="12.3984375" bestFit="1" customWidth="1"/>
    <col min="9" max="9" width="27.09765625" customWidth="1"/>
    <col min="10" max="10" width="28.09765625" customWidth="1"/>
  </cols>
  <sheetData>
    <row r="1" spans="1:10">
      <c r="A1" s="12" t="s">
        <v>730</v>
      </c>
      <c r="B1" s="13" t="s">
        <v>723</v>
      </c>
      <c r="C1" s="13" t="s">
        <v>729</v>
      </c>
      <c r="D1" s="13" t="s">
        <v>731</v>
      </c>
      <c r="E1" s="31" t="s">
        <v>732</v>
      </c>
      <c r="F1" s="13" t="s">
        <v>724</v>
      </c>
      <c r="G1" s="13" t="s">
        <v>733</v>
      </c>
      <c r="H1" s="13" t="s">
        <v>740</v>
      </c>
      <c r="I1" s="12" t="s">
        <v>734</v>
      </c>
      <c r="J1" s="13" t="s">
        <v>739</v>
      </c>
    </row>
    <row r="2" spans="1:10">
      <c r="A2" t="s">
        <v>66</v>
      </c>
      <c r="B2" s="10" t="s">
        <v>67</v>
      </c>
      <c r="C2" s="10" t="s">
        <v>18</v>
      </c>
      <c r="D2" s="19" t="str">
        <f>IFERROR(INDEX(ALLEGATO2!C:C,MATCH(A2,ALLEGATO2!B:B,0)),"")</f>
        <v xml:space="preserve">&lt;5.000 ab. </v>
      </c>
      <c r="E2" s="32">
        <v>2017</v>
      </c>
      <c r="F2" s="19" t="s">
        <v>14</v>
      </c>
      <c r="G2" s="19" t="s">
        <v>30</v>
      </c>
      <c r="H2" s="19" t="str">
        <f>IFERROR(INDEX(ALLEGATO2!F:F,MATCH(A2,ALLEGATO2!B:B,0)),"")</f>
        <v>1</v>
      </c>
      <c r="I2" s="23"/>
      <c r="J2" s="10" t="s">
        <v>1659</v>
      </c>
    </row>
    <row r="3" spans="1:10">
      <c r="A3" t="s">
        <v>84</v>
      </c>
      <c r="B3" s="10" t="s">
        <v>85</v>
      </c>
      <c r="C3" s="10" t="s">
        <v>18</v>
      </c>
      <c r="D3" s="10" t="str">
        <f>IFERROR(INDEX(ALLEGATO2!C:C,MATCH(A3,ALLEGATO2!B:B,0)),"")</f>
        <v xml:space="preserve">&lt;5.000 ab. </v>
      </c>
      <c r="E3" s="32">
        <v>1967</v>
      </c>
      <c r="F3" s="10" t="s">
        <v>14</v>
      </c>
      <c r="G3" s="10" t="s">
        <v>33</v>
      </c>
      <c r="H3" s="10" t="str">
        <f>IFERROR(INDEX(ALLEGATO2!F:F,MATCH(A3,ALLEGATO2!B:B,0)),"")</f>
        <v>1</v>
      </c>
    </row>
    <row r="4" spans="1:10">
      <c r="A4" t="s">
        <v>128</v>
      </c>
      <c r="B4" s="10" t="s">
        <v>129</v>
      </c>
      <c r="C4" s="10" t="s">
        <v>18</v>
      </c>
      <c r="D4" s="10" t="str">
        <f>IFERROR(INDEX(ALLEGATO2!C:C,MATCH(A4,ALLEGATO2!B:B,0)),"")</f>
        <v xml:space="preserve">5.001 - 20.000 ab. </v>
      </c>
      <c r="E4" s="32">
        <v>6763</v>
      </c>
      <c r="F4" s="10" t="s">
        <v>14</v>
      </c>
      <c r="G4" s="10" t="s">
        <v>30</v>
      </c>
      <c r="H4" s="10" t="str">
        <f>IFERROR(INDEX(ALLEGATO2!F:F,MATCH(A4,ALLEGATO2!B:B,0)),"")</f>
        <v>1</v>
      </c>
    </row>
    <row r="5" spans="1:10">
      <c r="A5" s="20" t="s">
        <v>138</v>
      </c>
      <c r="B5" s="18" t="s">
        <v>139</v>
      </c>
      <c r="C5" s="18" t="s">
        <v>18</v>
      </c>
      <c r="D5" s="18" t="str">
        <f>IFERROR(INDEX(ALLEGATO2!C:C,MATCH(A5,ALLEGATO2!B:B,0)),"")</f>
        <v/>
      </c>
      <c r="E5" s="30">
        <v>2065</v>
      </c>
      <c r="F5" s="18" t="s">
        <v>14</v>
      </c>
      <c r="G5" s="18" t="s">
        <v>120</v>
      </c>
      <c r="H5" s="18" t="str">
        <f>IFERROR(INDEX(ALLEGATO2!F:F,MATCH(A5,ALLEGATO2!B:B,0)),"")</f>
        <v/>
      </c>
      <c r="I5" s="20" t="s">
        <v>743</v>
      </c>
      <c r="J5" s="27" t="s">
        <v>1621</v>
      </c>
    </row>
    <row r="6" spans="1:10">
      <c r="A6" t="s">
        <v>263</v>
      </c>
      <c r="B6" s="10" t="s">
        <v>264</v>
      </c>
      <c r="C6" s="10" t="s">
        <v>18</v>
      </c>
      <c r="D6" s="10" t="str">
        <f>IFERROR(INDEX(ALLEGATO2!C:C,MATCH(A6,ALLEGATO2!B:B,0)),"")</f>
        <v xml:space="preserve">&lt;5.000 ab. </v>
      </c>
      <c r="E6" s="32">
        <v>1755</v>
      </c>
      <c r="F6" s="10" t="s">
        <v>14</v>
      </c>
      <c r="G6" s="10" t="s">
        <v>30</v>
      </c>
      <c r="H6" s="10" t="str">
        <f>IFERROR(INDEX(ALLEGATO2!F:F,MATCH(A6,ALLEGATO2!B:B,0)),"")</f>
        <v>1</v>
      </c>
    </row>
    <row r="7" spans="1:10">
      <c r="A7" t="s">
        <v>292</v>
      </c>
      <c r="B7" s="10" t="s">
        <v>293</v>
      </c>
      <c r="C7" s="10" t="s">
        <v>18</v>
      </c>
      <c r="D7" s="10" t="str">
        <f>IFERROR(INDEX(ALLEGATO2!C:C,MATCH(A7,ALLEGATO2!B:B,0)),"")</f>
        <v xml:space="preserve">20.001 - 50.000 ab. </v>
      </c>
      <c r="E7" s="32">
        <v>26945</v>
      </c>
      <c r="F7" s="10" t="s">
        <v>14</v>
      </c>
      <c r="G7" s="10" t="s">
        <v>33</v>
      </c>
      <c r="H7" s="10" t="str">
        <f>IFERROR(INDEX(ALLEGATO2!F:F,MATCH(A7,ALLEGATO2!B:B,0)),"")</f>
        <v>1</v>
      </c>
    </row>
    <row r="8" spans="1:10">
      <c r="A8" t="s">
        <v>307</v>
      </c>
      <c r="B8" s="10" t="s">
        <v>308</v>
      </c>
      <c r="C8" s="10" t="s">
        <v>18</v>
      </c>
      <c r="D8" s="10" t="str">
        <f>IFERROR(INDEX(ALLEGATO2!C:C,MATCH(A8,ALLEGATO2!B:B,0)),"")</f>
        <v xml:space="preserve">5.001 - 20.000 ab. </v>
      </c>
      <c r="E8" s="32">
        <v>7053</v>
      </c>
      <c r="F8" s="10" t="s">
        <v>14</v>
      </c>
      <c r="G8" s="10" t="s">
        <v>33</v>
      </c>
      <c r="H8" s="10" t="str">
        <f>IFERROR(INDEX(ALLEGATO2!F:F,MATCH(A8,ALLEGATO2!B:B,0)),"")</f>
        <v>1</v>
      </c>
    </row>
    <row r="9" spans="1:10">
      <c r="A9" t="s">
        <v>309</v>
      </c>
      <c r="B9" s="10" t="s">
        <v>310</v>
      </c>
      <c r="C9" s="10" t="s">
        <v>18</v>
      </c>
      <c r="D9" s="10" t="str">
        <f>IFERROR(INDEX(ALLEGATO2!C:C,MATCH(A9,ALLEGATO2!B:B,0)),"")</f>
        <v xml:space="preserve">5.001 - 20.000 ab. </v>
      </c>
      <c r="E9" s="32">
        <v>5527</v>
      </c>
      <c r="F9" s="10" t="s">
        <v>14</v>
      </c>
      <c r="G9" s="10" t="s">
        <v>30</v>
      </c>
      <c r="H9" s="10" t="str">
        <f>IFERROR(INDEX(ALLEGATO2!F:F,MATCH(A9,ALLEGATO2!B:B,0)),"")</f>
        <v>1</v>
      </c>
    </row>
    <row r="10" spans="1:10">
      <c r="A10" t="s">
        <v>317</v>
      </c>
      <c r="B10" s="10" t="s">
        <v>318</v>
      </c>
      <c r="C10" s="10" t="s">
        <v>18</v>
      </c>
      <c r="D10" s="10" t="str">
        <f>IFERROR(INDEX(ALLEGATO2!C:C,MATCH(A10,ALLEGATO2!B:B,0)),"")</f>
        <v xml:space="preserve">5.001 - 20.000 ab. </v>
      </c>
      <c r="E10" s="32">
        <v>5891</v>
      </c>
      <c r="F10" s="10" t="s">
        <v>14</v>
      </c>
      <c r="G10" s="10" t="s">
        <v>33</v>
      </c>
      <c r="H10" s="10" t="str">
        <f>IFERROR(INDEX(ALLEGATO2!F:F,MATCH(A10,ALLEGATO2!B:B,0)),"")</f>
        <v>1</v>
      </c>
    </row>
    <row r="11" spans="1:10">
      <c r="A11" t="s">
        <v>366</v>
      </c>
      <c r="B11" s="10" t="s">
        <v>367</v>
      </c>
      <c r="C11" s="10" t="s">
        <v>18</v>
      </c>
      <c r="D11" s="10" t="str">
        <f>IFERROR(INDEX(ALLEGATO2!C:C,MATCH(A11,ALLEGATO2!B:B,0)),"")</f>
        <v xml:space="preserve">5.001 - 20.000 ab. </v>
      </c>
      <c r="E11" s="32">
        <v>10765</v>
      </c>
      <c r="F11" s="10" t="s">
        <v>14</v>
      </c>
      <c r="G11" s="10" t="s">
        <v>30</v>
      </c>
      <c r="H11" s="10" t="str">
        <f>IFERROR(INDEX(ALLEGATO2!F:F,MATCH(A11,ALLEGATO2!B:B,0)),"")</f>
        <v>1</v>
      </c>
    </row>
    <row r="12" spans="1:10">
      <c r="A12" t="s">
        <v>368</v>
      </c>
      <c r="B12" s="10" t="s">
        <v>369</v>
      </c>
      <c r="C12" s="10" t="s">
        <v>18</v>
      </c>
      <c r="D12" s="19" t="str">
        <f>IFERROR(INDEX(ALLEGATO2!C:C,MATCH(A12,ALLEGATO2!B:B,0)),"")</f>
        <v xml:space="preserve">5.001 - 20.000 ab. </v>
      </c>
      <c r="E12" s="32">
        <v>5083</v>
      </c>
      <c r="F12" s="19" t="s">
        <v>14</v>
      </c>
      <c r="G12" s="19" t="s">
        <v>30</v>
      </c>
      <c r="H12" s="19" t="str">
        <f>IFERROR(INDEX(ALLEGATO2!F:F,MATCH(A12,ALLEGATO2!B:B,0)),"")</f>
        <v>1</v>
      </c>
      <c r="I12" s="23"/>
      <c r="J12" s="10" t="s">
        <v>1659</v>
      </c>
    </row>
    <row r="13" spans="1:10">
      <c r="A13" t="s">
        <v>397</v>
      </c>
      <c r="B13" s="10" t="s">
        <v>398</v>
      </c>
      <c r="C13" s="10" t="s">
        <v>18</v>
      </c>
      <c r="D13" s="10" t="str">
        <f>IFERROR(INDEX(ALLEGATO2!C:C,MATCH(A13,ALLEGATO2!B:B,0)),"")</f>
        <v xml:space="preserve">5.001 - 20.000 ab. </v>
      </c>
      <c r="E13" s="32">
        <v>10687</v>
      </c>
      <c r="F13" s="10" t="s">
        <v>14</v>
      </c>
      <c r="G13" s="10" t="s">
        <v>33</v>
      </c>
      <c r="H13" s="10" t="str">
        <f>IFERROR(INDEX(ALLEGATO2!F:F,MATCH(A13,ALLEGATO2!B:B,0)),"")</f>
        <v>1</v>
      </c>
    </row>
    <row r="14" spans="1:10">
      <c r="A14" t="s">
        <v>420</v>
      </c>
      <c r="B14" s="10" t="s">
        <v>421</v>
      </c>
      <c r="C14" s="10" t="s">
        <v>18</v>
      </c>
      <c r="D14" s="19" t="str">
        <f>IFERROR(INDEX(ALLEGATO2!C:C,MATCH(A14,ALLEGATO2!B:B,0)),"")</f>
        <v xml:space="preserve">&lt;5.000 ab. </v>
      </c>
      <c r="E14" s="32">
        <v>841</v>
      </c>
      <c r="F14" s="19" t="s">
        <v>14</v>
      </c>
      <c r="G14" s="19" t="s">
        <v>30</v>
      </c>
      <c r="H14" s="19" t="str">
        <f>IFERROR(INDEX(ALLEGATO2!F:F,MATCH(A14,ALLEGATO2!B:B,0)),"")</f>
        <v>1</v>
      </c>
      <c r="I14" s="23"/>
      <c r="J14" s="10" t="s">
        <v>1659</v>
      </c>
    </row>
    <row r="15" spans="1:10">
      <c r="A15" t="s">
        <v>461</v>
      </c>
      <c r="B15" s="10" t="s">
        <v>462</v>
      </c>
      <c r="C15" s="10" t="s">
        <v>18</v>
      </c>
      <c r="D15" s="19" t="str">
        <f>IFERROR(INDEX(ALLEGATO2!C:C,MATCH(A15,ALLEGATO2!B:B,0)),"")</f>
        <v xml:space="preserve">&lt;5.000 ab. </v>
      </c>
      <c r="E15" s="32">
        <v>3422</v>
      </c>
      <c r="F15" s="10" t="s">
        <v>14</v>
      </c>
      <c r="G15" s="10" t="s">
        <v>30</v>
      </c>
      <c r="H15" s="10" t="str">
        <f>IFERROR(INDEX(ALLEGATO2!F:F,MATCH(A15,ALLEGATO2!B:B,0)),"")</f>
        <v>1</v>
      </c>
      <c r="I15" s="23"/>
      <c r="J15" s="10" t="s">
        <v>1659</v>
      </c>
    </row>
    <row r="16" spans="1:10">
      <c r="A16" t="s">
        <v>463</v>
      </c>
      <c r="B16" s="10" t="s">
        <v>464</v>
      </c>
      <c r="C16" s="10" t="s">
        <v>18</v>
      </c>
      <c r="D16" s="10" t="str">
        <f>IFERROR(INDEX(ALLEGATO2!C:C,MATCH(A16,ALLEGATO2!B:B,0)),"")</f>
        <v xml:space="preserve">5.001 - 20.000 ab. </v>
      </c>
      <c r="E16" s="32">
        <v>13203</v>
      </c>
      <c r="F16" s="10" t="s">
        <v>14</v>
      </c>
      <c r="G16" s="10" t="s">
        <v>30</v>
      </c>
      <c r="H16" s="10" t="str">
        <f>IFERROR(INDEX(ALLEGATO2!F:F,MATCH(A16,ALLEGATO2!B:B,0)),"")</f>
        <v>1</v>
      </c>
    </row>
    <row r="17" spans="1:10">
      <c r="A17" t="s">
        <v>481</v>
      </c>
      <c r="B17" s="10" t="s">
        <v>482</v>
      </c>
      <c r="C17" s="10" t="s">
        <v>18</v>
      </c>
      <c r="D17" s="19" t="str">
        <f>IFERROR(INDEX(ALLEGATO2!C:C,MATCH(A17,ALLEGATO2!B:B,0)),"")</f>
        <v xml:space="preserve">&lt;5.000 ab. </v>
      </c>
      <c r="E17" s="32">
        <v>1040</v>
      </c>
      <c r="F17" s="10" t="s">
        <v>14</v>
      </c>
      <c r="G17" s="10" t="s">
        <v>30</v>
      </c>
      <c r="H17" s="10" t="str">
        <f>IFERROR(INDEX(ALLEGATO2!F:F,MATCH(A17,ALLEGATO2!B:B,0)),"")</f>
        <v>1</v>
      </c>
      <c r="I17" s="23"/>
      <c r="J17" s="10" t="s">
        <v>1659</v>
      </c>
    </row>
    <row r="18" spans="1:10">
      <c r="A18" t="s">
        <v>19</v>
      </c>
      <c r="B18" s="10" t="s">
        <v>483</v>
      </c>
      <c r="C18" s="10" t="s">
        <v>18</v>
      </c>
      <c r="D18" s="10" t="str">
        <f>IFERROR(INDEX(ALLEGATO2!C:C,MATCH(A18,ALLEGATO2!B:B,0)),"")</f>
        <v xml:space="preserve">&gt; 100.000 ab. </v>
      </c>
      <c r="E18" s="32">
        <v>196764</v>
      </c>
      <c r="F18" s="10" t="s">
        <v>14</v>
      </c>
      <c r="G18" s="10" t="s">
        <v>484</v>
      </c>
      <c r="H18" s="10" t="str">
        <f>IFERROR(INDEX(ALLEGATO2!F:F,MATCH(A18,ALLEGATO2!B:B,0)),"")</f>
        <v>2</v>
      </c>
    </row>
    <row r="19" spans="1:10">
      <c r="A19" t="s">
        <v>508</v>
      </c>
      <c r="B19" s="10" t="s">
        <v>509</v>
      </c>
      <c r="C19" s="10" t="s">
        <v>18</v>
      </c>
      <c r="D19" s="10" t="str">
        <f>IFERROR(INDEX(ALLEGATO2!C:C,MATCH(A19,ALLEGATO2!B:B,0)),"")</f>
        <v xml:space="preserve">&lt;5.000 ab. </v>
      </c>
      <c r="E19" s="32">
        <v>3099</v>
      </c>
      <c r="F19" s="10" t="s">
        <v>14</v>
      </c>
      <c r="G19" s="16" t="s">
        <v>91</v>
      </c>
      <c r="H19" s="10" t="str">
        <f>IFERROR(INDEX(ALLEGATO2!F:F,MATCH(A19,ALLEGATO2!B:B,0)),"")</f>
        <v>2</v>
      </c>
      <c r="I19" s="21" t="s">
        <v>1660</v>
      </c>
      <c r="J19" s="22" t="s">
        <v>750</v>
      </c>
    </row>
    <row r="20" spans="1:10">
      <c r="A20" t="s">
        <v>553</v>
      </c>
      <c r="B20" s="10" t="s">
        <v>554</v>
      </c>
      <c r="C20" s="10" t="s">
        <v>18</v>
      </c>
      <c r="D20" s="10" t="str">
        <f>IFERROR(INDEX(ALLEGATO2!C:C,MATCH(A20,ALLEGATO2!B:B,0)),"")</f>
        <v xml:space="preserve">&lt;5.000 ab. </v>
      </c>
      <c r="E20" s="32">
        <v>2876</v>
      </c>
      <c r="F20" s="10" t="s">
        <v>14</v>
      </c>
      <c r="G20" s="16" t="s">
        <v>91</v>
      </c>
      <c r="H20" s="10" t="str">
        <f>IFERROR(INDEX(ALLEGATO2!F:F,MATCH(A20,ALLEGATO2!B:B,0)),"")</f>
        <v>2</v>
      </c>
      <c r="I20" s="21" t="s">
        <v>1660</v>
      </c>
      <c r="J20" s="22" t="s">
        <v>750</v>
      </c>
    </row>
    <row r="21" spans="1:10">
      <c r="A21" t="s">
        <v>569</v>
      </c>
      <c r="B21" s="10" t="s">
        <v>570</v>
      </c>
      <c r="C21" s="10" t="s">
        <v>18</v>
      </c>
      <c r="D21" s="10" t="str">
        <f>IFERROR(INDEX(ALLEGATO2!C:C,MATCH(A21,ALLEGATO2!B:B,0)),"")</f>
        <v xml:space="preserve">20.001 - 50.000 ab. </v>
      </c>
      <c r="E21" s="32">
        <v>19990</v>
      </c>
      <c r="F21" s="10" t="s">
        <v>14</v>
      </c>
      <c r="G21" s="10" t="s">
        <v>33</v>
      </c>
      <c r="H21" s="10" t="str">
        <f>IFERROR(INDEX(ALLEGATO2!F:F,MATCH(A21,ALLEGATO2!B:B,0)),"")</f>
        <v>1</v>
      </c>
    </row>
    <row r="22" spans="1:10">
      <c r="A22" t="s">
        <v>607</v>
      </c>
      <c r="B22" s="10" t="s">
        <v>608</v>
      </c>
      <c r="C22" s="10" t="s">
        <v>18</v>
      </c>
      <c r="D22" s="10" t="str">
        <f>IFERROR(INDEX(ALLEGATO2!C:C,MATCH(A22,ALLEGATO2!B:B,0)),"")</f>
        <v xml:space="preserve">5.001 - 20.000 ab. </v>
      </c>
      <c r="E22" s="32">
        <v>5823</v>
      </c>
      <c r="F22" s="10" t="s">
        <v>14</v>
      </c>
      <c r="G22" s="10" t="s">
        <v>33</v>
      </c>
      <c r="H22" s="10" t="str">
        <f>IFERROR(INDEX(ALLEGATO2!F:F,MATCH(A22,ALLEGATO2!B:B,0)),"")</f>
        <v>1</v>
      </c>
    </row>
    <row r="23" spans="1:10">
      <c r="A23" t="s">
        <v>641</v>
      </c>
      <c r="B23" s="10" t="s">
        <v>642</v>
      </c>
      <c r="C23" s="10" t="s">
        <v>18</v>
      </c>
      <c r="D23" s="10" t="str">
        <f>IFERROR(INDEX(ALLEGATO2!C:C,MATCH(A23,ALLEGATO2!B:B,0)),"")</f>
        <v xml:space="preserve">5.001 - 20.000 ab. </v>
      </c>
      <c r="E23" s="32">
        <v>7846</v>
      </c>
      <c r="F23" s="10" t="s">
        <v>14</v>
      </c>
      <c r="G23" s="10" t="s">
        <v>33</v>
      </c>
      <c r="H23" s="10" t="str">
        <f>IFERROR(INDEX(ALLEGATO2!F:F,MATCH(A23,ALLEGATO2!B:B,0)),"")</f>
        <v>1</v>
      </c>
    </row>
    <row r="24" spans="1:10">
      <c r="A24" t="s">
        <v>649</v>
      </c>
      <c r="B24" s="10" t="s">
        <v>650</v>
      </c>
      <c r="C24" s="10" t="s">
        <v>18</v>
      </c>
      <c r="D24" s="10" t="str">
        <f>IFERROR(INDEX(ALLEGATO2!C:C,MATCH(A24,ALLEGATO2!B:B,0)),"")</f>
        <v xml:space="preserve">&lt;5.000 ab. </v>
      </c>
      <c r="E24" s="32">
        <v>1713</v>
      </c>
      <c r="F24" s="10" t="s">
        <v>14</v>
      </c>
      <c r="G24" s="16" t="s">
        <v>91</v>
      </c>
      <c r="H24" s="10" t="str">
        <f>IFERROR(INDEX(ALLEGATO2!F:F,MATCH(A24,ALLEGATO2!B:B,0)),"")</f>
        <v>2</v>
      </c>
      <c r="I24" s="21" t="s">
        <v>1660</v>
      </c>
      <c r="J24" s="22" t="s">
        <v>750</v>
      </c>
    </row>
    <row r="25" spans="1:10">
      <c r="A25" t="s">
        <v>651</v>
      </c>
      <c r="B25" s="10" t="s">
        <v>652</v>
      </c>
      <c r="C25" s="10" t="s">
        <v>18</v>
      </c>
      <c r="D25" s="10" t="str">
        <f>IFERROR(INDEX(ALLEGATO2!C:C,MATCH(A25,ALLEGATO2!B:B,0)),"")</f>
        <v xml:space="preserve">&lt;5.000 ab. </v>
      </c>
      <c r="E25" s="32">
        <v>4736</v>
      </c>
      <c r="F25" s="10" t="s">
        <v>14</v>
      </c>
      <c r="G25" s="10" t="s">
        <v>33</v>
      </c>
      <c r="H25" s="10" t="str">
        <f>IFERROR(INDEX(ALLEGATO2!F:F,MATCH(A25,ALLEGATO2!B:B,0)),"")</f>
        <v>1</v>
      </c>
    </row>
    <row r="26" spans="1:10">
      <c r="A26" t="s">
        <v>663</v>
      </c>
      <c r="B26" s="10" t="s">
        <v>664</v>
      </c>
      <c r="C26" s="10" t="s">
        <v>18</v>
      </c>
      <c r="D26" s="10" t="str">
        <f>IFERROR(INDEX(ALLEGATO2!C:C,MATCH(A26,ALLEGATO2!B:B,0)),"")</f>
        <v xml:space="preserve">&lt;5.000 ab. </v>
      </c>
      <c r="E26" s="32">
        <v>2128</v>
      </c>
      <c r="F26" s="10" t="s">
        <v>14</v>
      </c>
      <c r="G26" s="10" t="s">
        <v>30</v>
      </c>
      <c r="H26" s="10" t="str">
        <f>IFERROR(INDEX(ALLEGATO2!F:F,MATCH(A26,ALLEGATO2!B:B,0)),"")</f>
        <v>1</v>
      </c>
    </row>
    <row r="27" spans="1:10">
      <c r="A27" t="s">
        <v>679</v>
      </c>
      <c r="B27" s="10" t="s">
        <v>680</v>
      </c>
      <c r="C27" s="10" t="s">
        <v>18</v>
      </c>
      <c r="D27" s="10" t="str">
        <f>IFERROR(INDEX(ALLEGATO2!C:C,MATCH(A27,ALLEGATO2!B:B,0)),"")</f>
        <v xml:space="preserve">&lt;5.000 ab. </v>
      </c>
      <c r="E27" s="32">
        <v>535</v>
      </c>
      <c r="F27" s="10" t="s">
        <v>14</v>
      </c>
      <c r="G27" s="16" t="s">
        <v>91</v>
      </c>
      <c r="H27" s="10" t="str">
        <f>IFERROR(INDEX(ALLEGATO2!F:F,MATCH(A27,ALLEGATO2!B:B,0)),"")</f>
        <v>2</v>
      </c>
      <c r="I27" s="21" t="s">
        <v>1660</v>
      </c>
      <c r="J27" s="22" t="s">
        <v>750</v>
      </c>
    </row>
    <row r="28" spans="1:10">
      <c r="A28" t="s">
        <v>683</v>
      </c>
      <c r="B28" s="10" t="s">
        <v>684</v>
      </c>
      <c r="C28" s="10" t="s">
        <v>18</v>
      </c>
      <c r="D28" s="10" t="str">
        <f>IFERROR(INDEX(ALLEGATO2!C:C,MATCH(A28,ALLEGATO2!B:B,0)),"")</f>
        <v xml:space="preserve">&lt;5.000 ab. </v>
      </c>
      <c r="E28" s="32">
        <v>2573</v>
      </c>
      <c r="F28" s="10" t="s">
        <v>14</v>
      </c>
      <c r="G28" s="19" t="s">
        <v>21</v>
      </c>
      <c r="H28" s="10" t="str">
        <f>IFERROR(INDEX(ALLEGATO2!F:F,MATCH(A28,ALLEGATO2!B:B,0)),"")</f>
        <v>2</v>
      </c>
    </row>
    <row r="29" spans="1:10">
      <c r="A29" t="s">
        <v>248</v>
      </c>
      <c r="B29" s="10" t="s">
        <v>745</v>
      </c>
      <c r="C29" s="10" t="s">
        <v>18</v>
      </c>
      <c r="D29" s="10" t="s">
        <v>738</v>
      </c>
      <c r="E29" s="32">
        <v>29488</v>
      </c>
      <c r="F29" s="10" t="s">
        <v>14</v>
      </c>
      <c r="G29" s="10" t="s">
        <v>30</v>
      </c>
      <c r="H29" s="10" t="str">
        <f>IFERROR(INDEX(ALLEGATO2!F:F,MATCH(A29,ALLEGATO2!B:B,0)),"")</f>
        <v>1</v>
      </c>
    </row>
    <row r="30" spans="1:10">
      <c r="A30" t="s">
        <v>746</v>
      </c>
      <c r="B30" s="10" t="s">
        <v>747</v>
      </c>
      <c r="C30" s="10" t="s">
        <v>18</v>
      </c>
      <c r="D30" s="10" t="s">
        <v>736</v>
      </c>
      <c r="E30" s="32">
        <v>15680</v>
      </c>
      <c r="F30" s="10" t="s">
        <v>14</v>
      </c>
      <c r="G30" s="10" t="s">
        <v>21</v>
      </c>
      <c r="H30" s="10" t="str">
        <f>IFERROR(INDEX(ALLEGATO2!F:F,MATCH(A30,ALLEGATO2!B:B,0)),"")</f>
        <v>2</v>
      </c>
    </row>
    <row r="31" spans="1:10">
      <c r="A31" t="s">
        <v>245</v>
      </c>
      <c r="B31" s="10" t="s">
        <v>748</v>
      </c>
      <c r="C31" s="10" t="s">
        <v>18</v>
      </c>
      <c r="D31" s="10" t="s">
        <v>749</v>
      </c>
      <c r="E31" s="32">
        <v>50492</v>
      </c>
      <c r="F31" s="10" t="s">
        <v>14</v>
      </c>
      <c r="G31" s="10" t="s">
        <v>30</v>
      </c>
      <c r="H31" s="10" t="str">
        <f>IFERROR(INDEX(ALLEGATO2!F:F,MATCH(A31,ALLEGATO2!B:B,0)),"")</f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/>
  </sheetViews>
  <sheetFormatPr defaultRowHeight="13.8"/>
  <cols>
    <col min="1" max="1" width="48.19921875" bestFit="1" customWidth="1"/>
    <col min="3" max="3" width="8.8984375" style="10"/>
    <col min="4" max="4" width="17.796875" style="10" bestFit="1" customWidth="1"/>
    <col min="5" max="5" width="13.296875" style="10" customWidth="1"/>
    <col min="6" max="6" width="8.8984375" style="10"/>
    <col min="7" max="7" width="23.296875" style="10" bestFit="1" customWidth="1"/>
    <col min="8" max="8" width="13.59765625" style="10" customWidth="1"/>
    <col min="9" max="9" width="14.296875" customWidth="1"/>
    <col min="10" max="10" width="23.796875" bestFit="1" customWidth="1"/>
  </cols>
  <sheetData>
    <row r="1" spans="1:10">
      <c r="A1" s="12" t="s">
        <v>730</v>
      </c>
      <c r="B1" s="13" t="s">
        <v>723</v>
      </c>
      <c r="C1" s="13" t="s">
        <v>729</v>
      </c>
      <c r="D1" s="13" t="s">
        <v>731</v>
      </c>
      <c r="E1" s="31" t="s">
        <v>732</v>
      </c>
      <c r="F1" s="13" t="s">
        <v>724</v>
      </c>
      <c r="G1" s="13" t="s">
        <v>733</v>
      </c>
      <c r="H1" s="13" t="s">
        <v>740</v>
      </c>
      <c r="I1" s="12" t="s">
        <v>734</v>
      </c>
      <c r="J1" s="13" t="s">
        <v>739</v>
      </c>
    </row>
    <row r="2" spans="1:10">
      <c r="A2" t="s">
        <v>64</v>
      </c>
      <c r="B2" t="s">
        <v>65</v>
      </c>
      <c r="C2" s="10" t="s">
        <v>24</v>
      </c>
      <c r="D2" s="10" t="str">
        <f>IFERROR(INDEX(ALLEGATO2!C:C,MATCH(A2,ALLEGATO2!B:B,0)),"")</f>
        <v xml:space="preserve">&lt;5.000 ab. </v>
      </c>
      <c r="E2" s="32">
        <f>INDEX(ISTAT!E:E,MATCH(A2,ISTAT!A:A,0))</f>
        <v>3217</v>
      </c>
      <c r="F2" s="10" t="s">
        <v>14</v>
      </c>
      <c r="G2" s="10" t="str" cm="1">
        <f t="array" ref="G2">INDEX('RILEVAZIONE-RER'!I:I,IFERROR(MATCH(A2,'RILEVAZIONE-RER'!A:A,0),MATCH(A2,'RILEVAZIONE-RER'!G:G,0)))</f>
        <v>VBG</v>
      </c>
      <c r="H2" s="10" t="str">
        <f>IFERROR(INDEX(ALLEGATO2!F:F,MATCH(A2,ALLEGATO2!B:B,0)),"")</f>
        <v>1</v>
      </c>
    </row>
    <row r="3" spans="1:10">
      <c r="A3" t="s">
        <v>140</v>
      </c>
      <c r="B3" t="s">
        <v>141</v>
      </c>
      <c r="C3" s="10" t="s">
        <v>24</v>
      </c>
      <c r="D3" s="10" t="str">
        <f>IFERROR(INDEX(ALLEGATO2!C:C,MATCH(A3,ALLEGATO2!B:B,0)),"")</f>
        <v xml:space="preserve">5.001 - 20.000 ab. </v>
      </c>
      <c r="E3" s="32">
        <f>INDEX(ISTAT!E:E,MATCH(A3,ISTAT!A:A,0))</f>
        <v>5555</v>
      </c>
      <c r="F3" s="10" t="s">
        <v>14</v>
      </c>
      <c r="G3" s="10" t="str" cm="1">
        <f t="array" ref="G3">INDEX('RILEVAZIONE-RER'!I:I,IFERROR(MATCH(A3,'RILEVAZIONE-RER'!A:A,0),MATCH(A3,'RILEVAZIONE-RER'!G:G,0)))</f>
        <v>VBG</v>
      </c>
      <c r="H3" s="10" t="str">
        <f>IFERROR(INDEX(ALLEGATO2!F:F,MATCH(A3,ALLEGATO2!B:B,0)),"")</f>
        <v>1</v>
      </c>
    </row>
    <row r="4" spans="1:10">
      <c r="A4" t="s">
        <v>154</v>
      </c>
      <c r="B4" t="s">
        <v>155</v>
      </c>
      <c r="C4" s="10" t="s">
        <v>24</v>
      </c>
      <c r="D4" s="10" t="str">
        <f>IFERROR(INDEX(ALLEGATO2!C:C,MATCH(A4,ALLEGATO2!B:B,0)),"")</f>
        <v xml:space="preserve">&lt;5.000 ab. </v>
      </c>
      <c r="E4" s="32">
        <f>INDEX(ISTAT!E:E,MATCH(A4,ISTAT!A:A,0))</f>
        <v>3779</v>
      </c>
      <c r="F4" s="10" t="s">
        <v>14</v>
      </c>
      <c r="G4" s="10" t="str" cm="1">
        <f t="array" ref="G4">INDEX('RILEVAZIONE-RER'!I:I,IFERROR(MATCH(A4,'RILEVAZIONE-RER'!A:A,0),MATCH(A4,'RILEVAZIONE-RER'!G:G,0)))</f>
        <v>VBG</v>
      </c>
      <c r="H4" s="10" t="str">
        <f>IFERROR(INDEX(ALLEGATO2!F:F,MATCH(A4,ALLEGATO2!B:B,0)),"")</f>
        <v>1</v>
      </c>
    </row>
    <row r="5" spans="1:10">
      <c r="A5" t="s">
        <v>170</v>
      </c>
      <c r="B5" t="s">
        <v>171</v>
      </c>
      <c r="C5" s="10" t="s">
        <v>24</v>
      </c>
      <c r="D5" s="10" t="str">
        <f>IFERROR(INDEX(ALLEGATO2!C:C,MATCH(A5,ALLEGATO2!B:B,0)),"")</f>
        <v xml:space="preserve">5.001 - 20.000 ab. </v>
      </c>
      <c r="E5" s="32">
        <f>INDEX(ISTAT!E:E,MATCH(A5,ISTAT!A:A,0))</f>
        <v>18953</v>
      </c>
      <c r="F5" s="10" t="s">
        <v>14</v>
      </c>
      <c r="G5" s="10" t="str" cm="1">
        <f t="array" ref="G5">INDEX('RILEVAZIONE-RER'!I:I,IFERROR(MATCH(A5,'RILEVAZIONE-RER'!A:A,0),MATCH(A5,'RILEVAZIONE-RER'!G:G,0)))</f>
        <v>VBG</v>
      </c>
      <c r="H5" s="10" t="str">
        <f>IFERROR(INDEX(ALLEGATO2!F:F,MATCH(A5,ALLEGATO2!B:B,0)),"")</f>
        <v>1</v>
      </c>
    </row>
    <row r="6" spans="1:10">
      <c r="A6" t="s">
        <v>200</v>
      </c>
      <c r="B6" t="s">
        <v>201</v>
      </c>
      <c r="C6" s="10" t="s">
        <v>24</v>
      </c>
      <c r="D6" s="10" t="str">
        <f>IFERROR(INDEX(ALLEGATO2!C:C,MATCH(A6,ALLEGATO2!B:B,0)),"")</f>
        <v xml:space="preserve">5.001 - 20.000 ab. </v>
      </c>
      <c r="E6" s="32">
        <f>INDEX(ISTAT!E:E,MATCH(A6,ISTAT!A:A,0))</f>
        <v>15254</v>
      </c>
      <c r="F6" s="10" t="s">
        <v>14</v>
      </c>
      <c r="G6" s="10" t="str" cm="1">
        <f t="array" ref="G6">INDEX('RILEVAZIONE-RER'!I:I,IFERROR(MATCH(A6,'RILEVAZIONE-RER'!A:A,0),MATCH(A6,'RILEVAZIONE-RER'!G:G,0)))</f>
        <v>VBG</v>
      </c>
      <c r="H6" s="10" t="str">
        <f>IFERROR(INDEX(ALLEGATO2!F:F,MATCH(A6,ALLEGATO2!B:B,0)),"")</f>
        <v>1</v>
      </c>
    </row>
    <row r="7" spans="1:10">
      <c r="A7" t="s">
        <v>265</v>
      </c>
      <c r="B7" t="s">
        <v>266</v>
      </c>
      <c r="C7" s="10" t="s">
        <v>24</v>
      </c>
      <c r="D7" s="19" t="str">
        <f>IFERROR(INDEX(ALLEGATO2!C:C,MATCH(A7,ALLEGATO2!B:B,0)),"")</f>
        <v xml:space="preserve">20.001 - 50.000 ab. </v>
      </c>
      <c r="E7" s="32">
        <f>INDEX(ISTAT!E:E,MATCH(A7,ISTAT!A:A,0))</f>
        <v>25166</v>
      </c>
      <c r="F7" s="10" t="s">
        <v>14</v>
      </c>
      <c r="G7" s="10" t="str" cm="1">
        <f t="array" ref="G7">INDEX('RILEVAZIONE-RER'!I:I,IFERROR(MATCH(A7,'RILEVAZIONE-RER'!A:A,0),MATCH(A7,'RILEVAZIONE-RER'!G:G,0)))</f>
        <v>VBG</v>
      </c>
      <c r="H7" s="10" t="str">
        <f>IFERROR(INDEX(ALLEGATO2!F:F,MATCH(A7,ALLEGATO2!B:B,0)),"")</f>
        <v>1</v>
      </c>
      <c r="J7" s="10" t="s">
        <v>1659</v>
      </c>
    </row>
    <row r="8" spans="1:10">
      <c r="A8" t="s">
        <v>279</v>
      </c>
      <c r="B8" t="s">
        <v>280</v>
      </c>
      <c r="C8" s="10" t="s">
        <v>24</v>
      </c>
      <c r="D8" s="10" t="str">
        <f>IFERROR(INDEX(ALLEGATO2!C:C,MATCH(A8,ALLEGATO2!B:B,0)),"")</f>
        <v xml:space="preserve">5.001 - 20.000 ab. </v>
      </c>
      <c r="E8" s="32">
        <f>INDEX(ISTAT!E:E,MATCH(A8,ISTAT!A:A,0))</f>
        <v>6788</v>
      </c>
      <c r="F8" s="10" t="s">
        <v>14</v>
      </c>
      <c r="G8" s="10" t="str" cm="1">
        <f t="array" ref="G8">INDEX('RILEVAZIONE-RER'!I:I,IFERROR(MATCH(A8,'RILEVAZIONE-RER'!A:A,0),MATCH(A8,'RILEVAZIONE-RER'!G:G,0)))</f>
        <v>VBG</v>
      </c>
      <c r="H8" s="10" t="str">
        <f>IFERROR(INDEX(ALLEGATO2!F:F,MATCH(A8,ALLEGATO2!B:B,0)),"")</f>
        <v>1</v>
      </c>
    </row>
    <row r="9" spans="1:10">
      <c r="A9" t="s">
        <v>354</v>
      </c>
      <c r="B9" t="s">
        <v>355</v>
      </c>
      <c r="C9" s="10" t="s">
        <v>24</v>
      </c>
      <c r="D9" s="10" t="str">
        <f>IFERROR(INDEX(ALLEGATO2!C:C,MATCH(A9,ALLEGATO2!B:B,0)),"")</f>
        <v xml:space="preserve">5.001 - 20.000 ab. </v>
      </c>
      <c r="E9" s="32">
        <f>INDEX(ISTAT!E:E,MATCH(A9,ISTAT!A:A,0))</f>
        <v>14630</v>
      </c>
      <c r="F9" s="10" t="s">
        <v>14</v>
      </c>
      <c r="G9" s="10" t="str" cm="1">
        <f t="array" ref="G9">INDEX('RILEVAZIONE-RER'!I:I,IFERROR(MATCH(A9,'RILEVAZIONE-RER'!A:A,0),MATCH(A9,'RILEVAZIONE-RER'!G:G,0)))</f>
        <v>VBG</v>
      </c>
      <c r="H9" s="10" t="str">
        <f>IFERROR(INDEX(ALLEGATO2!F:F,MATCH(A9,ALLEGATO2!B:B,0)),"")</f>
        <v>1</v>
      </c>
    </row>
    <row r="10" spans="1:10">
      <c r="A10" t="s">
        <v>429</v>
      </c>
      <c r="B10" t="s">
        <v>430</v>
      </c>
      <c r="C10" s="10" t="s">
        <v>24</v>
      </c>
      <c r="D10" s="10" t="str">
        <f>IFERROR(INDEX(ALLEGATO2!C:C,MATCH(A10,ALLEGATO2!B:B,0)),"")</f>
        <v xml:space="preserve">5.001 - 20.000 ab. </v>
      </c>
      <c r="E10" s="32">
        <f>INDEX(ISTAT!E:E,MATCH(A10,ISTAT!A:A,0))</f>
        <v>10458</v>
      </c>
      <c r="F10" s="10" t="s">
        <v>14</v>
      </c>
      <c r="G10" s="10" t="str" cm="1">
        <f t="array" ref="G10">INDEX('RILEVAZIONE-RER'!I:I,IFERROR(MATCH(A10,'RILEVAZIONE-RER'!A:A,0),MATCH(A10,'RILEVAZIONE-RER'!G:G,0)))</f>
        <v>VBG</v>
      </c>
      <c r="H10" s="10" t="str">
        <f>IFERROR(INDEX(ALLEGATO2!F:F,MATCH(A10,ALLEGATO2!B:B,0)),"")</f>
        <v>1</v>
      </c>
    </row>
    <row r="11" spans="1:10">
      <c r="A11" t="s">
        <v>528</v>
      </c>
      <c r="B11" t="s">
        <v>529</v>
      </c>
      <c r="C11" s="10" t="s">
        <v>24</v>
      </c>
      <c r="D11" s="10" t="str">
        <f>IFERROR(INDEX(ALLEGATO2!C:C,MATCH(A11,ALLEGATO2!B:B,0)),"")</f>
        <v xml:space="preserve">5.001 - 20.000 ab. </v>
      </c>
      <c r="E11" s="32">
        <f>INDEX(ISTAT!E:E,MATCH(A11,ISTAT!A:A,0))</f>
        <v>13249</v>
      </c>
      <c r="F11" s="10" t="s">
        <v>14</v>
      </c>
      <c r="G11" s="10" t="str" cm="1">
        <f t="array" ref="G11">INDEX('RILEVAZIONE-RER'!I:I,IFERROR(MATCH(A11,'RILEVAZIONE-RER'!A:A,0),MATCH(A11,'RILEVAZIONE-RER'!G:G,0)))</f>
        <v>Archiweb</v>
      </c>
      <c r="H11" s="10" t="str">
        <f>IFERROR(INDEX(ALLEGATO2!F:F,MATCH(A11,ALLEGATO2!B:B,0)),"")</f>
        <v>1</v>
      </c>
    </row>
    <row r="12" spans="1:10">
      <c r="A12" t="s">
        <v>541</v>
      </c>
      <c r="B12" t="s">
        <v>542</v>
      </c>
      <c r="C12" s="10" t="s">
        <v>24</v>
      </c>
      <c r="D12" s="10" t="str">
        <f>IFERROR(INDEX(ALLEGATO2!C:C,MATCH(A12,ALLEGATO2!B:B,0)),"")</f>
        <v xml:space="preserve">5.001 - 20.000 ab. </v>
      </c>
      <c r="E12" s="32">
        <f>INDEX(ISTAT!E:E,MATCH(A12,ISTAT!A:A,0))</f>
        <v>6039</v>
      </c>
      <c r="F12" s="10" t="s">
        <v>14</v>
      </c>
      <c r="G12" s="10" t="str" cm="1">
        <f t="array" ref="G12">INDEX('RILEVAZIONE-RER'!I:I,IFERROR(MATCH(A12,'RILEVAZIONE-RER'!A:A,0),MATCH(A12,'RILEVAZIONE-RER'!G:G,0)))</f>
        <v>VBG</v>
      </c>
      <c r="H12" s="10" t="str">
        <f>IFERROR(INDEX(ALLEGATO2!F:F,MATCH(A12,ALLEGATO2!B:B,0)),"")</f>
        <v>1</v>
      </c>
    </row>
    <row r="13" spans="1:10">
      <c r="A13" t="s">
        <v>555</v>
      </c>
      <c r="B13" t="s">
        <v>556</v>
      </c>
      <c r="C13" s="10" t="s">
        <v>24</v>
      </c>
      <c r="D13" s="19" t="str">
        <f>IFERROR(INDEX(ALLEGATO2!C:C,MATCH(A13,ALLEGATO2!B:B,0)),"")</f>
        <v xml:space="preserve">&lt;5.000 ab. </v>
      </c>
      <c r="E13" s="32">
        <f>INDEX(ISTAT!E:E,MATCH(A13,ISTAT!A:A,0))</f>
        <v>4001</v>
      </c>
      <c r="F13" s="10" t="s">
        <v>14</v>
      </c>
      <c r="G13" s="10" t="str" cm="1">
        <f t="array" ref="G13">INDEX('RILEVAZIONE-RER'!I:I,IFERROR(MATCH(A13,'RILEVAZIONE-RER'!A:A,0),MATCH(A13,'RILEVAZIONE-RER'!G:G,0)))</f>
        <v>VBG</v>
      </c>
      <c r="H13" s="10" t="str">
        <f>IFERROR(INDEX(ALLEGATO2!F:F,MATCH(A13,ALLEGATO2!B:B,0)),"")</f>
        <v>1</v>
      </c>
      <c r="J13" s="10" t="s">
        <v>1659</v>
      </c>
    </row>
    <row r="14" spans="1:10">
      <c r="A14" t="s">
        <v>561</v>
      </c>
      <c r="B14" t="s">
        <v>562</v>
      </c>
      <c r="C14" s="10" t="s">
        <v>24</v>
      </c>
      <c r="D14" s="10" t="str">
        <f>IFERROR(INDEX(ALLEGATO2!C:C,MATCH(A14,ALLEGATO2!B:B,0)),"")</f>
        <v xml:space="preserve">5.001 - 20.000 ab. </v>
      </c>
      <c r="E14" s="32">
        <f>INDEX(ISTAT!E:E,MATCH(A14,ISTAT!A:A,0))</f>
        <v>14757</v>
      </c>
      <c r="F14" s="10" t="s">
        <v>14</v>
      </c>
      <c r="G14" s="10" t="str" cm="1">
        <f t="array" ref="G14">INDEX('RILEVAZIONE-RER'!I:I,IFERROR(MATCH(A14,'RILEVAZIONE-RER'!A:A,0),MATCH(A14,'RILEVAZIONE-RER'!G:G,0)))</f>
        <v>VBG</v>
      </c>
      <c r="H14" s="10" t="str">
        <f>IFERROR(INDEX(ALLEGATO2!F:F,MATCH(A14,ALLEGATO2!B:B,0)),"")</f>
        <v>1</v>
      </c>
    </row>
    <row r="15" spans="1:10">
      <c r="A15" t="s">
        <v>593</v>
      </c>
      <c r="B15" t="s">
        <v>594</v>
      </c>
      <c r="C15" s="10" t="s">
        <v>24</v>
      </c>
      <c r="D15" s="10" t="str">
        <f>IFERROR(INDEX(ALLEGATO2!C:C,MATCH(A15,ALLEGATO2!B:B,0)),"")</f>
        <v xml:space="preserve">5.001 - 20.000 ab. </v>
      </c>
      <c r="E15" s="32">
        <f>INDEX(ISTAT!E:E,MATCH(A15,ISTAT!A:A,0))</f>
        <v>8246</v>
      </c>
      <c r="F15" s="10" t="s">
        <v>14</v>
      </c>
      <c r="G15" s="10" t="str" cm="1">
        <f t="array" ref="G15">INDEX('RILEVAZIONE-RER'!I:I,IFERROR(MATCH(A15,'RILEVAZIONE-RER'!A:A,0),MATCH(A15,'RILEVAZIONE-RER'!G:G,0)))</f>
        <v>VBG</v>
      </c>
      <c r="H15" s="10" t="str">
        <f>IFERROR(INDEX(ALLEGATO2!F:F,MATCH(A15,ALLEGATO2!B:B,0)),"")</f>
        <v>1</v>
      </c>
    </row>
    <row r="16" spans="1:10">
      <c r="A16" t="s">
        <v>601</v>
      </c>
      <c r="B16" t="s">
        <v>602</v>
      </c>
      <c r="C16" s="10" t="s">
        <v>24</v>
      </c>
      <c r="D16" s="10" t="str">
        <f>IFERROR(INDEX(ALLEGATO2!C:C,MATCH(A16,ALLEGATO2!B:B,0)),"")</f>
        <v xml:space="preserve">5.001 - 20.000 ab. </v>
      </c>
      <c r="E16" s="32">
        <f>INDEX(ISTAT!E:E,MATCH(A16,ISTAT!A:A,0))</f>
        <v>6139</v>
      </c>
      <c r="F16" s="10" t="s">
        <v>14</v>
      </c>
      <c r="G16" s="10" t="str" cm="1">
        <f t="array" ref="G16">INDEX('RILEVAZIONE-RER'!I:I,IFERROR(MATCH(A16,'RILEVAZIONE-RER'!A:A,0),MATCH(A16,'RILEVAZIONE-RER'!G:G,0)))</f>
        <v>VBG</v>
      </c>
      <c r="H16" s="10" t="str">
        <f>IFERROR(INDEX(ALLEGATO2!F:F,MATCH(A16,ALLEGATO2!B:B,0)),"")</f>
        <v>1</v>
      </c>
    </row>
    <row r="17" spans="1:10">
      <c r="A17" t="s">
        <v>635</v>
      </c>
      <c r="B17" t="s">
        <v>636</v>
      </c>
      <c r="C17" s="10" t="s">
        <v>24</v>
      </c>
      <c r="D17" s="10" t="str">
        <f>IFERROR(INDEX(ALLEGATO2!C:C,MATCH(A17,ALLEGATO2!B:B,0)),"")</f>
        <v xml:space="preserve">20.001 - 50.000 ab. </v>
      </c>
      <c r="E17" s="32">
        <f>INDEX(ISTAT!E:E,MATCH(A17,ISTAT!A:A,0))</f>
        <v>25877</v>
      </c>
      <c r="F17" s="10" t="s">
        <v>14</v>
      </c>
      <c r="G17" s="10" t="str" cm="1">
        <f t="array" ref="G17">INDEX('RILEVAZIONE-RER'!I:I,IFERROR(MATCH(A17,'RILEVAZIONE-RER'!A:A,0),MATCH(A17,'RILEVAZIONE-RER'!G:G,0)))</f>
        <v>VBG</v>
      </c>
      <c r="H17" s="10" t="str">
        <f>IFERROR(INDEX(ALLEGATO2!F:F,MATCH(A17,ALLEGATO2!B:B,0)),"")</f>
        <v>1</v>
      </c>
    </row>
    <row r="18" spans="1:10">
      <c r="A18" t="s">
        <v>701</v>
      </c>
      <c r="B18" t="s">
        <v>702</v>
      </c>
      <c r="C18" s="10" t="s">
        <v>24</v>
      </c>
      <c r="D18" s="10" t="str">
        <f>IFERROR(INDEX(ALLEGATO2!C:C,MATCH(A18,ALLEGATO2!B:B,0)),"")</f>
        <v xml:space="preserve">&lt;5.000 ab. </v>
      </c>
      <c r="E18" s="32">
        <f>INDEX(ISTAT!E:E,MATCH(A18,ISTAT!A:A,0))</f>
        <v>3418</v>
      </c>
      <c r="F18" s="10" t="s">
        <v>14</v>
      </c>
      <c r="G18" s="10" t="str" cm="1">
        <f t="array" ref="G18">INDEX('RILEVAZIONE-RER'!I:I,IFERROR(MATCH(A18,'RILEVAZIONE-RER'!A:A,0),MATCH(A18,'RILEVAZIONE-RER'!G:G,0)))</f>
        <v>VBG</v>
      </c>
      <c r="H18" s="10" t="str">
        <f>IFERROR(INDEX(ALLEGATO2!F:F,MATCH(A18,ALLEGATO2!B:B,0)),"")</f>
        <v>1</v>
      </c>
    </row>
    <row r="19" spans="1:10">
      <c r="A19" t="s">
        <v>22</v>
      </c>
      <c r="B19" t="s">
        <v>23</v>
      </c>
      <c r="C19" s="10" t="s">
        <v>24</v>
      </c>
      <c r="D19" s="10" t="str">
        <f>IFERROR(INDEX(ALLEGATO2!C:C,MATCH(A19,ALLEGATO2!B:B,0)),"")</f>
        <v xml:space="preserve">5.001 - 20.000 ab. </v>
      </c>
      <c r="E19" s="32">
        <f>INDEX(ISTAT!E:E,MATCH(A19,ISTAT!A:A,0))</f>
        <v>8892</v>
      </c>
      <c r="F19" s="10" t="s">
        <v>14</v>
      </c>
      <c r="G19" s="10" t="str" cm="1">
        <f t="array" ref="G19">INDEX('RILEVAZIONE-RER'!I:I,IFERROR(MATCH(A19,'RILEVAZIONE-RER'!A:A,0),MATCH(A19,'RILEVAZIONE-RER'!G:G,0)))</f>
        <v>Halley</v>
      </c>
      <c r="H19" s="10" t="str">
        <f>IFERROR(INDEX(ALLEGATO2!F:F,MATCH(A19,ALLEGATO2!B:B,0)),"")</f>
        <v>2</v>
      </c>
    </row>
    <row r="20" spans="1:10">
      <c r="A20" t="s">
        <v>61</v>
      </c>
      <c r="B20" t="s">
        <v>62</v>
      </c>
      <c r="C20" s="10" t="s">
        <v>24</v>
      </c>
      <c r="D20" s="10" t="str">
        <f>IFERROR(INDEX(ALLEGATO2!C:C,MATCH(A20,ALLEGATO2!B:B,0)),"")</f>
        <v xml:space="preserve">5.001 - 20.000 ab. </v>
      </c>
      <c r="E20" s="32">
        <f>INDEX(ISTAT!E:E,MATCH(A20,ISTAT!A:A,0))</f>
        <v>9589</v>
      </c>
      <c r="F20" s="10" t="s">
        <v>14</v>
      </c>
      <c r="G20" s="10" t="str" cm="1">
        <f t="array" ref="G20">INDEX('RILEVAZIONE-RER'!I:I,IFERROR(MATCH(A20,'RILEVAZIONE-RER'!A:A,0),MATCH(A20,'RILEVAZIONE-RER'!G:G,0)))</f>
        <v>Maggioli</v>
      </c>
      <c r="H20" s="10" t="str">
        <f>IFERROR(INDEX(ALLEGATO2!F:F,MATCH(A20,ALLEGATO2!B:B,0)),"")</f>
        <v>2</v>
      </c>
    </row>
    <row r="21" spans="1:10">
      <c r="A21" t="s">
        <v>94</v>
      </c>
      <c r="B21" t="s">
        <v>95</v>
      </c>
      <c r="C21" s="10" t="s">
        <v>24</v>
      </c>
      <c r="D21" s="10" t="str">
        <f>IFERROR(INDEX(ALLEGATO2!C:C,MATCH(A21,ALLEGATO2!B:B,0)),"")</f>
        <v xml:space="preserve">5.001 - 20.000 ab. </v>
      </c>
      <c r="E21" s="32">
        <f>INDEX(ISTAT!E:E,MATCH(A21,ISTAT!A:A,0))</f>
        <v>10221</v>
      </c>
      <c r="F21" s="10" t="s">
        <v>14</v>
      </c>
      <c r="G21" s="10" t="str" cm="1">
        <f t="array" ref="G21">INDEX('RILEVAZIONE-RER'!I:I,IFERROR(MATCH(A21,'RILEVAZIONE-RER'!A:A,0),MATCH(A21,'RILEVAZIONE-RER'!G:G,0)))</f>
        <v>Maggioli</v>
      </c>
      <c r="H21" s="10" t="str">
        <f>IFERROR(INDEX(ALLEGATO2!F:F,MATCH(A21,ALLEGATO2!B:B,0)),"")</f>
        <v>2</v>
      </c>
    </row>
    <row r="22" spans="1:10">
      <c r="A22" t="s">
        <v>130</v>
      </c>
      <c r="B22" t="s">
        <v>131</v>
      </c>
      <c r="C22" s="10" t="s">
        <v>24</v>
      </c>
      <c r="D22" s="10" t="str">
        <f>IFERROR(INDEX(ALLEGATO2!C:C,MATCH(A22,ALLEGATO2!B:B,0)),"")</f>
        <v xml:space="preserve">5.001 - 20.000 ab. </v>
      </c>
      <c r="E22" s="32">
        <f>INDEX(ISTAT!E:E,MATCH(A22,ISTAT!A:A,0))</f>
        <v>10719</v>
      </c>
      <c r="F22" s="10" t="s">
        <v>14</v>
      </c>
      <c r="G22" s="10" t="str" cm="1">
        <f t="array" ref="G22">INDEX('RILEVAZIONE-RER'!I:I,IFERROR(MATCH(A22,'RILEVAZIONE-RER'!A:A,0),MATCH(A22,'RILEVAZIONE-RER'!G:G,0)))</f>
        <v>Maggioli</v>
      </c>
      <c r="H22" s="10" t="str">
        <f>IFERROR(INDEX(ALLEGATO2!F:F,MATCH(A22,ALLEGATO2!B:B,0)),"")</f>
        <v>2</v>
      </c>
    </row>
    <row r="23" spans="1:10">
      <c r="A23" t="s">
        <v>142</v>
      </c>
      <c r="B23" t="s">
        <v>143</v>
      </c>
      <c r="C23" s="10" t="s">
        <v>24</v>
      </c>
      <c r="D23" s="10" t="str">
        <f>IFERROR(INDEX(ALLEGATO2!C:C,MATCH(A23,ALLEGATO2!B:B,0)),"")</f>
        <v xml:space="preserve">5.001 - 20.000 ab. </v>
      </c>
      <c r="E23" s="32">
        <f>INDEX(ISTAT!E:E,MATCH(A23,ISTAT!A:A,0))</f>
        <v>5352</v>
      </c>
      <c r="F23" s="10" t="s">
        <v>14</v>
      </c>
      <c r="G23" s="10" t="str" cm="1">
        <f t="array" ref="G23">INDEX('RILEVAZIONE-RER'!I:I,IFERROR(MATCH(A23,'RILEVAZIONE-RER'!A:A,0),MATCH(A23,'RILEVAZIONE-RER'!G:G,0)))</f>
        <v>Maggioli</v>
      </c>
      <c r="H23" s="10" t="str">
        <f>IFERROR(INDEX(ALLEGATO2!F:F,MATCH(A23,ALLEGATO2!B:B,0)),"")</f>
        <v>2</v>
      </c>
    </row>
    <row r="24" spans="1:10">
      <c r="A24" t="s">
        <v>204</v>
      </c>
      <c r="B24" t="s">
        <v>205</v>
      </c>
      <c r="C24" s="10" t="s">
        <v>24</v>
      </c>
      <c r="D24" s="10" t="str">
        <f>IFERROR(INDEX(ALLEGATO2!C:C,MATCH(A24,ALLEGATO2!B:B,0)),"")</f>
        <v xml:space="preserve">5.001 - 20.000 ab. </v>
      </c>
      <c r="E24" s="32">
        <f>INDEX(ISTAT!E:E,MATCH(A24,ISTAT!A:A,0))</f>
        <v>8627</v>
      </c>
      <c r="F24" s="10" t="s">
        <v>14</v>
      </c>
      <c r="G24" s="10" t="str" cm="1">
        <f t="array" ref="G24">INDEX('RILEVAZIONE-RER'!I:I,IFERROR(MATCH(A24,'RILEVAZIONE-RER'!A:A,0),MATCH(A24,'RILEVAZIONE-RER'!G:G,0)))</f>
        <v>Maggioli</v>
      </c>
      <c r="H24" s="10" t="str">
        <f>IFERROR(INDEX(ALLEGATO2!F:F,MATCH(A24,ALLEGATO2!B:B,0)),"")</f>
        <v>2</v>
      </c>
    </row>
    <row r="25" spans="1:10">
      <c r="A25" t="s">
        <v>225</v>
      </c>
      <c r="B25" t="s">
        <v>226</v>
      </c>
      <c r="C25" s="10" t="s">
        <v>24</v>
      </c>
      <c r="D25" s="10" t="str">
        <f>IFERROR(INDEX(ALLEGATO2!C:C,MATCH(A25,ALLEGATO2!B:B,0)),"")</f>
        <v xml:space="preserve">5.001 - 20.000 ab. </v>
      </c>
      <c r="E25" s="32">
        <f>INDEX(ISTAT!E:E,MATCH(A25,ISTAT!A:A,0))</f>
        <v>9902</v>
      </c>
      <c r="F25" s="10" t="s">
        <v>14</v>
      </c>
      <c r="G25" s="10" t="str" cm="1">
        <f t="array" ref="G25">INDEX('RILEVAZIONE-RER'!I:I,IFERROR(MATCH(A25,'RILEVAZIONE-RER'!A:A,0),MATCH(A25,'RILEVAZIONE-RER'!G:G,0)))</f>
        <v>Maggioli</v>
      </c>
      <c r="H25" s="10" t="str">
        <f>IFERROR(INDEX(ALLEGATO2!F:F,MATCH(A25,ALLEGATO2!B:B,0)),"")</f>
        <v>2</v>
      </c>
    </row>
    <row r="26" spans="1:10">
      <c r="A26" t="s">
        <v>331</v>
      </c>
      <c r="B26" t="s">
        <v>332</v>
      </c>
      <c r="C26" s="10" t="s">
        <v>24</v>
      </c>
      <c r="D26" s="10" t="str">
        <f>IFERROR(INDEX(ALLEGATO2!C:C,MATCH(A26,ALLEGATO2!B:B,0)),"")</f>
        <v xml:space="preserve">5.001 - 20.000 ab. </v>
      </c>
      <c r="E26" s="32">
        <f>INDEX(ISTAT!E:E,MATCH(A26,ISTAT!A:A,0))</f>
        <v>5718</v>
      </c>
      <c r="F26" s="10" t="s">
        <v>14</v>
      </c>
      <c r="G26" s="16" t="str" cm="1">
        <f t="array" ref="G26">INDEX('RILEVAZIONE-RER'!I:I,IFERROR(MATCH(A26,'RILEVAZIONE-RER'!A:A,0),MATCH(A26,'RILEVAZIONE-RER'!G:G,0)))</f>
        <v>Nessun back office in uso</v>
      </c>
      <c r="H26" s="10" t="str">
        <f>IFERROR(INDEX(ALLEGATO2!F:F,MATCH(A26,ALLEGATO2!B:B,0)),"")</f>
        <v>2</v>
      </c>
      <c r="I26" s="21" t="s">
        <v>1660</v>
      </c>
      <c r="J26" s="22" t="s">
        <v>750</v>
      </c>
    </row>
    <row r="27" spans="1:10">
      <c r="A27" t="s">
        <v>615</v>
      </c>
      <c r="B27" t="s">
        <v>616</v>
      </c>
      <c r="C27" s="10" t="s">
        <v>24</v>
      </c>
      <c r="D27" s="10" t="str">
        <f>IFERROR(INDEX(ALLEGATO2!C:C,MATCH(A27,ALLEGATO2!B:B,0)),"")</f>
        <v xml:space="preserve">5.001 - 20.000 ab. </v>
      </c>
      <c r="E27" s="32">
        <f>INDEX(ISTAT!E:E,MATCH(A27,ISTAT!A:A,0))</f>
        <v>11390</v>
      </c>
      <c r="F27" s="10" t="s">
        <v>14</v>
      </c>
      <c r="G27" s="16" t="str" cm="1">
        <f t="array" ref="G27">INDEX('RILEVAZIONE-RER'!I:I,IFERROR(MATCH(A27,'RILEVAZIONE-RER'!A:A,0),MATCH(A27,'RILEVAZIONE-RER'!G:G,0)))</f>
        <v>Nessun back office in uso</v>
      </c>
      <c r="H27" s="10" t="str">
        <f>IFERROR(INDEX(ALLEGATO2!F:F,MATCH(A27,ALLEGATO2!B:B,0)),"")</f>
        <v>2</v>
      </c>
      <c r="I27" s="21" t="s">
        <v>1660</v>
      </c>
      <c r="J27" s="22" t="s">
        <v>750</v>
      </c>
    </row>
    <row r="28" spans="1:10">
      <c r="A28" t="s">
        <v>699</v>
      </c>
      <c r="B28" t="s">
        <v>700</v>
      </c>
      <c r="C28" s="10" t="s">
        <v>24</v>
      </c>
      <c r="D28" s="10" t="str">
        <f>IFERROR(INDEX(ALLEGATO2!C:C,MATCH(A28,ALLEGATO2!B:B,0)),"")</f>
        <v xml:space="preserve">&lt;5.000 ab. </v>
      </c>
      <c r="E28" s="32">
        <f>INDEX(ISTAT!E:E,MATCH(A28,ISTAT!A:A,0))</f>
        <v>4386</v>
      </c>
      <c r="F28" s="10" t="s">
        <v>14</v>
      </c>
      <c r="G28" s="16" t="str" cm="1">
        <f t="array" ref="G28">INDEX('RILEVAZIONE-RER'!I:I,IFERROR(MATCH(A28,'RILEVAZIONE-RER'!A:A,0),MATCH(A28,'RILEVAZIONE-RER'!G:G,0)))</f>
        <v>Nessun back office in uso</v>
      </c>
      <c r="H28" s="10" t="str">
        <f>IFERROR(INDEX(ALLEGATO2!F:F,MATCH(A28,ALLEGATO2!B:B,0)),"")</f>
        <v>2</v>
      </c>
      <c r="I28" s="21" t="s">
        <v>1660</v>
      </c>
      <c r="J28" s="22" t="s">
        <v>750</v>
      </c>
    </row>
    <row r="29" spans="1:10">
      <c r="A29" t="s">
        <v>109</v>
      </c>
      <c r="B29" t="s">
        <v>1655</v>
      </c>
      <c r="C29" s="10" t="s">
        <v>24</v>
      </c>
      <c r="D29" s="10" t="str">
        <f>IFERROR(INDEX(ALLEGATO2!C:C,MATCH(A29,ALLEGATO2!B:B,0)),"")</f>
        <v xml:space="preserve">50.001 - 100.000 ab. </v>
      </c>
      <c r="E29" s="32">
        <f>SUMIF(ISTAT!B:B,A29,ISTAT!E:E)</f>
        <v>70061</v>
      </c>
      <c r="F29" s="10" t="s">
        <v>14</v>
      </c>
      <c r="G29" s="10" t="str" cm="1">
        <f t="array" ref="G29">INDEX('RILEVAZIONE-RER'!I:I,IFERROR(MATCH(A29,'RILEVAZIONE-RER'!A:A,0),MATCH(A29,'RILEVAZIONE-RER'!G:G,0)))</f>
        <v>VBG</v>
      </c>
      <c r="H29" s="10" t="str">
        <f>IFERROR(INDEX(ALLEGATO2!F:F,MATCH(A29,ALLEGATO2!B:B,0)),"")</f>
        <v>1</v>
      </c>
    </row>
    <row r="30" spans="1:10">
      <c r="A30" t="s">
        <v>165</v>
      </c>
      <c r="B30" t="s">
        <v>1656</v>
      </c>
      <c r="C30" s="10" t="s">
        <v>24</v>
      </c>
      <c r="D30" s="10" t="str">
        <f>IFERROR(INDEX(ALLEGATO2!C:C,MATCH(A30,ALLEGATO2!B:B,0)),"")</f>
        <v xml:space="preserve">20.001 - 50.000 ab. </v>
      </c>
      <c r="E30" s="32">
        <f>SUMIF(ISTAT!B:B,A30,ISTAT!E:E)</f>
        <v>32166</v>
      </c>
      <c r="F30" s="10" t="s">
        <v>14</v>
      </c>
      <c r="G30" s="10" t="str" cm="1">
        <f t="array" ref="G30">INDEX('RILEVAZIONE-RER'!I:I,IFERROR(MATCH(A30,'RILEVAZIONE-RER'!A:A,0),MATCH(A30,'RILEVAZIONE-RER'!G:G,0)))</f>
        <v>VBG</v>
      </c>
      <c r="H30" s="10" t="str">
        <f>IFERROR(INDEX(ALLEGATO2!F:F,MATCH(A30,ALLEGATO2!B:B,0)),"")</f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D42" sqref="D42"/>
    </sheetView>
  </sheetViews>
  <sheetFormatPr defaultRowHeight="13.8"/>
  <cols>
    <col min="1" max="1" width="37.69921875" bestFit="1" customWidth="1"/>
    <col min="2" max="2" width="9.59765625" bestFit="1" customWidth="1"/>
    <col min="3" max="3" width="8.8984375" style="10"/>
    <col min="4" max="4" width="17.796875" bestFit="1" customWidth="1"/>
    <col min="5" max="5" width="13.296875" style="10" customWidth="1"/>
    <col min="6" max="6" width="8.8984375" style="10"/>
    <col min="7" max="7" width="15.59765625" style="10" customWidth="1"/>
    <col min="8" max="8" width="12.3984375" style="10" bestFit="1" customWidth="1"/>
    <col min="9" max="9" width="23.8984375" customWidth="1"/>
    <col min="10" max="10" width="31.19921875" bestFit="1" customWidth="1"/>
  </cols>
  <sheetData>
    <row r="1" spans="1:11">
      <c r="A1" s="12" t="s">
        <v>730</v>
      </c>
      <c r="B1" s="13" t="s">
        <v>723</v>
      </c>
      <c r="C1" s="13" t="s">
        <v>729</v>
      </c>
      <c r="D1" s="13" t="s">
        <v>731</v>
      </c>
      <c r="E1" s="13" t="s">
        <v>732</v>
      </c>
      <c r="F1" s="13" t="s">
        <v>724</v>
      </c>
      <c r="G1" s="13" t="s">
        <v>733</v>
      </c>
      <c r="H1" s="13" t="s">
        <v>740</v>
      </c>
      <c r="I1" s="12" t="s">
        <v>734</v>
      </c>
      <c r="J1" s="13" t="s">
        <v>739</v>
      </c>
      <c r="K1" s="13"/>
    </row>
    <row r="2" spans="1:11">
      <c r="A2" t="s">
        <v>411</v>
      </c>
      <c r="B2" t="s">
        <v>412</v>
      </c>
      <c r="C2" s="10" t="s">
        <v>73</v>
      </c>
      <c r="D2" s="10" t="str">
        <f>IFERROR(INDEX(ALLEGATO2!C:C,MATCH(A2,ALLEGATO2!B:B,0)),"")</f>
        <v xml:space="preserve">20.001 - 50.000 ab. </v>
      </c>
      <c r="E2" s="32">
        <f>INDEX(ISTAT!E:E,MATCH(A2,ISTAT!A:A,0))</f>
        <v>24415</v>
      </c>
      <c r="F2" s="10" t="s">
        <v>14</v>
      </c>
      <c r="G2" s="10" t="str" cm="1">
        <f t="array" ref="G2">INDEX('RILEVAZIONE-RER'!I:I,IFERROR(MATCH(A2,'RILEVAZIONE-RER'!A:A,0),MATCH(A2,'RILEVAZIONE-RER'!G:G,0)))</f>
        <v>VBG</v>
      </c>
      <c r="H2" s="10" t="str">
        <f>IFERROR(INDEX(ALLEGATO2!F:F,MATCH(A2,ALLEGATO2!B:B,0)),"")</f>
        <v>1</v>
      </c>
    </row>
    <row r="3" spans="1:11">
      <c r="A3" t="s">
        <v>74</v>
      </c>
      <c r="B3" t="s">
        <v>415</v>
      </c>
      <c r="C3" s="10" t="s">
        <v>73</v>
      </c>
      <c r="D3" s="10" t="str">
        <f>IFERROR(INDEX(ALLEGATO2!C:C,MATCH(A3,ALLEGATO2!B:B,0)),"")</f>
        <v xml:space="preserve">&gt; 100.000 ab. </v>
      </c>
      <c r="E3" s="32">
        <f>INDEX(ISTAT!E:E,MATCH(A3,ISTAT!A:A,0))</f>
        <v>185009</v>
      </c>
      <c r="F3" s="10" t="s">
        <v>14</v>
      </c>
      <c r="G3" s="10" t="str" cm="1">
        <f t="array" ref="G3">INDEX('RILEVAZIONE-RER'!I:I,IFERROR(MATCH(A3,'RILEVAZIONE-RER'!A:A,0),MATCH(A3,'RILEVAZIONE-RER'!G:G,0)))</f>
        <v>VBG</v>
      </c>
      <c r="H3" s="10" t="str">
        <f>IFERROR(INDEX(ALLEGATO2!F:F,MATCH(A3,ALLEGATO2!B:B,0)),"")</f>
        <v>1</v>
      </c>
    </row>
    <row r="4" spans="1:11">
      <c r="A4" t="s">
        <v>208</v>
      </c>
      <c r="B4" t="s">
        <v>209</v>
      </c>
      <c r="C4" s="10" t="s">
        <v>73</v>
      </c>
      <c r="D4" s="10" t="str">
        <f>IFERROR(INDEX(ALLEGATO2!C:C,MATCH(A4,ALLEGATO2!B:B,0)),"")</f>
        <v xml:space="preserve">5.001 - 20.000 ab. </v>
      </c>
      <c r="E4" s="32">
        <f>INDEX(ISTAT!E:E,MATCH(A4,ISTAT!A:A,0))</f>
        <v>15057</v>
      </c>
      <c r="F4" s="10" t="s">
        <v>14</v>
      </c>
      <c r="G4" s="10" t="str" cm="1">
        <f t="array" ref="G4">INDEX('RILEVAZIONE-RER'!I:I,IFERROR(MATCH(A4,'RILEVAZIONE-RER'!A:A,0),MATCH(A4,'RILEVAZIONE-RER'!G:G,0)))</f>
        <v>SUAPNET</v>
      </c>
      <c r="H4" s="10" t="str">
        <f>IFERROR(INDEX(ALLEGATO2!F:F,MATCH(A4,ALLEGATO2!B:B,0)),"")</f>
        <v>2</v>
      </c>
    </row>
    <row r="5" spans="1:11">
      <c r="A5" t="s">
        <v>210</v>
      </c>
      <c r="B5" t="s">
        <v>211</v>
      </c>
      <c r="C5" s="10" t="s">
        <v>73</v>
      </c>
      <c r="D5" s="10" t="str">
        <f>IFERROR(INDEX(ALLEGATO2!C:C,MATCH(A5,ALLEGATO2!B:B,0)),"")</f>
        <v xml:space="preserve">5.001 - 20.000 ab. </v>
      </c>
      <c r="E5" s="32">
        <f>INDEX(ISTAT!E:E,MATCH(A5,ISTAT!A:A,0))</f>
        <v>11061</v>
      </c>
      <c r="F5" s="10" t="s">
        <v>14</v>
      </c>
      <c r="G5" s="10" t="str" cm="1">
        <f t="array" ref="G5">INDEX('RILEVAZIONE-RER'!I:I,IFERROR(MATCH(A5,'RILEVAZIONE-RER'!A:A,0),MATCH(A5,'RILEVAZIONE-RER'!G:G,0)))</f>
        <v>Maggioli</v>
      </c>
      <c r="H5" s="10" t="str">
        <f>IFERROR(INDEX(ALLEGATO2!F:F,MATCH(A5,ALLEGATO2!B:B,0)),"")</f>
        <v>2</v>
      </c>
    </row>
    <row r="6" spans="1:11">
      <c r="A6" t="s">
        <v>356</v>
      </c>
      <c r="B6" t="s">
        <v>357</v>
      </c>
      <c r="C6" s="10" t="s">
        <v>73</v>
      </c>
      <c r="D6" s="10" t="str">
        <f>IFERROR(INDEX(ALLEGATO2!C:C,MATCH(A6,ALLEGATO2!B:B,0)),"")</f>
        <v xml:space="preserve">&lt;5.000 ab. </v>
      </c>
      <c r="E6" s="32">
        <f>INDEX(ISTAT!E:E,MATCH(A6,ISTAT!A:A,0))</f>
        <v>4165</v>
      </c>
      <c r="F6" s="10" t="s">
        <v>14</v>
      </c>
      <c r="G6" s="10" t="str" cm="1">
        <f t="array" ref="G6">INDEX('RILEVAZIONE-RER'!I:I,IFERROR(MATCH(A6,'RILEVAZIONE-RER'!A:A,0),MATCH(A6,'RILEVAZIONE-RER'!G:G,0)))</f>
        <v>Archiweb</v>
      </c>
      <c r="H6" s="10" t="str">
        <f>IFERROR(INDEX(ALLEGATO2!F:F,MATCH(A6,ALLEGATO2!B:B,0)),"")</f>
        <v>1</v>
      </c>
    </row>
    <row r="7" spans="1:11">
      <c r="A7" t="s">
        <v>389</v>
      </c>
      <c r="B7" t="s">
        <v>390</v>
      </c>
      <c r="C7" s="10" t="s">
        <v>73</v>
      </c>
      <c r="D7" s="10" t="str">
        <f>IFERROR(INDEX(ALLEGATO2!C:C,MATCH(A7,ALLEGATO2!B:B,0)),"")</f>
        <v xml:space="preserve">5.001 - 20.000 ab. </v>
      </c>
      <c r="E7" s="32">
        <f>INDEX(ISTAT!E:E,MATCH(A7,ISTAT!A:A,0))</f>
        <v>5288</v>
      </c>
      <c r="F7" s="10" t="s">
        <v>14</v>
      </c>
      <c r="G7" s="10" t="str" cm="1">
        <f t="array" ref="G7">INDEX('RILEVAZIONE-RER'!I:I,IFERROR(MATCH(A7,'RILEVAZIONE-RER'!A:A,0),MATCH(A7,'RILEVAZIONE-RER'!G:G,0)))</f>
        <v>Maggioli</v>
      </c>
      <c r="H7" s="10" t="str">
        <f>IFERROR(INDEX(ALLEGATO2!F:F,MATCH(A7,ALLEGATO2!B:B,0)),"")</f>
        <v>2</v>
      </c>
    </row>
    <row r="8" spans="1:11">
      <c r="A8" t="s">
        <v>631</v>
      </c>
      <c r="B8" t="s">
        <v>632</v>
      </c>
      <c r="C8" s="10" t="s">
        <v>73</v>
      </c>
      <c r="D8" s="10" t="str">
        <f>IFERROR(INDEX(ALLEGATO2!C:C,MATCH(A8,ALLEGATO2!B:B,0)),"")</f>
        <v xml:space="preserve">5.001 - 20.000 ab. </v>
      </c>
      <c r="E8" s="32">
        <f>INDEX(ISTAT!E:E,MATCH(A8,ISTAT!A:A,0))</f>
        <v>9591</v>
      </c>
      <c r="F8" s="10" t="s">
        <v>14</v>
      </c>
      <c r="G8" s="10" t="str" cm="1">
        <f t="array" ref="G8">INDEX('RILEVAZIONE-RER'!I:I,IFERROR(MATCH(A8,'RILEVAZIONE-RER'!A:A,0),MATCH(A8,'RILEVAZIONE-RER'!G:G,0)))</f>
        <v>Archiweb</v>
      </c>
      <c r="H8" s="10" t="str">
        <f>IFERROR(INDEX(ALLEGATO2!F:F,MATCH(A8,ALLEGATO2!B:B,0)),"")</f>
        <v>1</v>
      </c>
    </row>
    <row r="9" spans="1:11">
      <c r="A9" t="s">
        <v>655</v>
      </c>
      <c r="B9" t="s">
        <v>656</v>
      </c>
      <c r="C9" s="10" t="s">
        <v>73</v>
      </c>
      <c r="D9" s="10" t="str">
        <f>IFERROR(INDEX(ALLEGATO2!C:C,MATCH(A9,ALLEGATO2!B:B,0)),"")</f>
        <v xml:space="preserve">5.001 - 20.000 ab. </v>
      </c>
      <c r="E9" s="32">
        <f>INDEX(ISTAT!E:E,MATCH(A9,ISTAT!A:A,0))</f>
        <v>12929</v>
      </c>
      <c r="F9" s="10" t="s">
        <v>14</v>
      </c>
      <c r="G9" s="10" t="str" cm="1">
        <f t="array" ref="G9">INDEX('RILEVAZIONE-RER'!I:I,IFERROR(MATCH(A9,'RILEVAZIONE-RER'!A:A,0),MATCH(A9,'RILEVAZIONE-RER'!G:G,0)))</f>
        <v>Datagraph</v>
      </c>
      <c r="H9" s="10" t="str">
        <f>IFERROR(INDEX(ALLEGATO2!F:F,MATCH(A9,ALLEGATO2!B:B,0)),"")</f>
        <v>2</v>
      </c>
    </row>
    <row r="10" spans="1:11">
      <c r="A10" t="s">
        <v>705</v>
      </c>
      <c r="B10" t="s">
        <v>706</v>
      </c>
      <c r="C10" s="10" t="s">
        <v>73</v>
      </c>
      <c r="D10" s="10" t="str">
        <f>IFERROR(INDEX(ALLEGATO2!C:C,MATCH(A10,ALLEGATO2!B:B,0)),"")</f>
        <v xml:space="preserve">20.001 - 50.000 ab. </v>
      </c>
      <c r="E10" s="32">
        <f>INDEX(ISTAT!E:E,MATCH(A10,ISTAT!A:A,0))</f>
        <v>26013</v>
      </c>
      <c r="F10" s="10" t="s">
        <v>14</v>
      </c>
      <c r="G10" s="10" t="str" cm="1">
        <f t="array" ref="G10">INDEX('RILEVAZIONE-RER'!I:I,IFERROR(MATCH(A10,'RILEVAZIONE-RER'!A:A,0),MATCH(A10,'RILEVAZIONE-RER'!G:G,0)))</f>
        <v>Archiweb</v>
      </c>
      <c r="H10" s="10" t="str">
        <f>IFERROR(INDEX(ALLEGATO2!F:F,MATCH(A10,ALLEGATO2!B:B,0)),"")</f>
        <v>1</v>
      </c>
    </row>
    <row r="11" spans="1:11">
      <c r="A11" s="20" t="s">
        <v>719</v>
      </c>
      <c r="B11" s="20" t="s">
        <v>720</v>
      </c>
      <c r="C11" s="18" t="s">
        <v>73</v>
      </c>
      <c r="D11" s="18" t="str">
        <f>IFERROR(INDEX(ALLEGATO2!C:C,MATCH(A11,ALLEGATO2!B:B,0)),"")</f>
        <v/>
      </c>
      <c r="E11" s="30">
        <f>INDEX(ISTAT!E:E,MATCH(A11,ISTAT!A:A,0))</f>
        <v>4690</v>
      </c>
      <c r="F11" s="18" t="s">
        <v>14</v>
      </c>
      <c r="G11" s="18" t="str" cm="1">
        <f t="array" ref="G11">INDEX('RILEVAZIONE-RER'!I:I,IFERROR(MATCH(A11,'RILEVAZIONE-RER'!A:A,0),MATCH(A11,'RILEVAZIONE-RER'!G:G,0)))</f>
        <v>Back Office di AU</v>
      </c>
      <c r="H11" s="18" t="str">
        <f>IFERROR(INDEX(ALLEGATO2!F:F,MATCH(A11,ALLEGATO2!B:B,0)),"")</f>
        <v/>
      </c>
      <c r="I11" s="20" t="s">
        <v>743</v>
      </c>
      <c r="J11" s="27" t="s">
        <v>1621</v>
      </c>
    </row>
    <row r="12" spans="1:11">
      <c r="A12" t="s">
        <v>298</v>
      </c>
      <c r="B12" t="s">
        <v>1622</v>
      </c>
      <c r="C12" s="10" t="s">
        <v>73</v>
      </c>
      <c r="D12" s="10" t="str">
        <f>IFERROR(INDEX(ALLEGATO2!C:C,MATCH(A12,ALLEGATO2!B:B,0)),"")</f>
        <v xml:space="preserve">&gt; 100.000 ab. </v>
      </c>
      <c r="E12" s="32">
        <f>SUMIF(ISTAT!B:B,A12,ISTAT!E:E)</f>
        <v>119215</v>
      </c>
      <c r="F12" s="10" t="s">
        <v>14</v>
      </c>
      <c r="G12" s="10" t="str" cm="1">
        <f t="array" ref="G12">INDEX('RILEVAZIONE-RER'!I:I,IFERROR(MATCH(A12,'RILEVAZIONE-RER'!A:A,0),MATCH(A12,'RILEVAZIONE-RER'!G:G,0)))</f>
        <v>VBG</v>
      </c>
      <c r="H12" s="10" t="str">
        <f>IFERROR(INDEX(ALLEGATO2!F:F,MATCH(A12,ALLEGATO2!B:B,0)),"")</f>
        <v>1</v>
      </c>
    </row>
    <row r="13" spans="1:11">
      <c r="A13" t="s">
        <v>75</v>
      </c>
      <c r="B13" t="s">
        <v>1623</v>
      </c>
      <c r="C13" s="10" t="s">
        <v>73</v>
      </c>
      <c r="D13" s="10" t="str">
        <f>IFERROR(INDEX(ALLEGATO2!C:C,MATCH(A13,ALLEGATO2!B:B,0)),"")</f>
        <v xml:space="preserve">50.001 - 100.000 ab. </v>
      </c>
      <c r="E13" s="32">
        <f>SUMIF(ISTAT!B:B,A13,ISTAT!E:E)</f>
        <v>76925</v>
      </c>
      <c r="F13" s="10" t="s">
        <v>14</v>
      </c>
      <c r="G13" s="10" t="str" cm="1">
        <f t="array" ref="G13">INDEX('RILEVAZIONE-RER'!I:I,IFERROR(MATCH(A13,'RILEVAZIONE-RER'!A:A,0),MATCH(A13,'RILEVAZIONE-RER'!G:G,0)))</f>
        <v>VBG</v>
      </c>
      <c r="H13" s="10" t="str">
        <f>IFERROR(INDEX(ALLEGATO2!F:F,MATCH(A13,ALLEGATO2!B:B,0)),"")</f>
        <v>1</v>
      </c>
    </row>
    <row r="14" spans="1:11">
      <c r="A14" t="s">
        <v>146</v>
      </c>
      <c r="B14" t="s">
        <v>1624</v>
      </c>
      <c r="C14" s="10" t="s">
        <v>73</v>
      </c>
      <c r="D14" s="10" t="str">
        <f>IFERROR(INDEX(ALLEGATO2!C:C,MATCH(A14,ALLEGATO2!B:B,0)),"")</f>
        <v xml:space="preserve">&gt; 100.000 ab. </v>
      </c>
      <c r="E14" s="32">
        <f>SUMIF(ISTAT!B:B,A14,ISTAT!E:E)</f>
        <v>106903</v>
      </c>
      <c r="F14" s="10" t="s">
        <v>14</v>
      </c>
      <c r="G14" s="10" t="str" cm="1">
        <f t="array" ref="G14">INDEX('RILEVAZIONE-RER'!I:I,IFERROR(MATCH(A14,'RILEVAZIONE-RER'!A:A,0),MATCH(A14,'RILEVAZIONE-RER'!G:G,0)))</f>
        <v>Cityware</v>
      </c>
      <c r="H14" s="10" t="str">
        <f>IFERROR(INDEX(ALLEGATO2!F:F,MATCH(A14,ALLEGATO2!B:B,0)),"")</f>
        <v>1</v>
      </c>
    </row>
    <row r="15" spans="1:11">
      <c r="A15" t="s">
        <v>150</v>
      </c>
      <c r="B15" t="s">
        <v>1625</v>
      </c>
      <c r="C15" s="10" t="s">
        <v>73</v>
      </c>
      <c r="D15" s="10" t="str">
        <f>IFERROR(INDEX(ALLEGATO2!C:C,MATCH(A15,ALLEGATO2!B:B,0)),"")</f>
        <v xml:space="preserve">50.001 - 100.000 ab. </v>
      </c>
      <c r="E15" s="32">
        <f>SUMIF(ISTAT!B:B,A15,ISTAT!E:E)</f>
        <v>60863</v>
      </c>
      <c r="F15" s="10" t="s">
        <v>14</v>
      </c>
      <c r="G15" s="10" t="str" cm="1">
        <f t="array" ref="G15">INDEX('RILEVAZIONE-RER'!I:I,IFERROR(MATCH(A15,'RILEVAZIONE-RER'!A:A,0),MATCH(A15,'RILEVAZIONE-RER'!G:G,0)))</f>
        <v>Maggioli</v>
      </c>
      <c r="H15" s="10" t="str">
        <f>IFERROR(INDEX(ALLEGATO2!F:F,MATCH(A15,ALLEGATO2!B:B,0)),"")</f>
        <v>2</v>
      </c>
    </row>
    <row r="16" spans="1:11">
      <c r="A16" t="s">
        <v>1626</v>
      </c>
      <c r="B16" t="s">
        <v>1627</v>
      </c>
      <c r="C16" s="10" t="s">
        <v>73</v>
      </c>
      <c r="D16" s="10" t="str">
        <f>IFERROR(INDEX(ALLEGATO2!C:C,MATCH(A16,ALLEGATO2!B:B,0)),"")</f>
        <v xml:space="preserve">20.001 - 50.000 ab. </v>
      </c>
      <c r="E16" s="32">
        <f>SUMIF(ISTAT!B:B,A16,ISTAT!E:E)</f>
        <v>41530</v>
      </c>
      <c r="F16" s="10" t="s">
        <v>14</v>
      </c>
      <c r="G16" s="10" t="str" cm="1">
        <f t="array" ref="G16">INDEX('RILEVAZIONE-RER'!I:I,IFERROR(MATCH(A16,'RILEVAZIONE-RER'!A:A,0),MATCH(A16,'RILEVAZIONE-RER'!G:G,0)))</f>
        <v>VBG</v>
      </c>
      <c r="H16" s="10" t="str">
        <f>IFERROR(INDEX(ALLEGATO2!F:F,MATCH(A16,ALLEGATO2!B:B,0)),"")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14</vt:i4>
      </vt:variant>
    </vt:vector>
  </HeadingPairs>
  <TitlesOfParts>
    <vt:vector size="14" baseType="lpstr">
      <vt:lpstr>ISTAT</vt:lpstr>
      <vt:lpstr>ALLEGATO2-ORI</vt:lpstr>
      <vt:lpstr>ALLEGATO2</vt:lpstr>
      <vt:lpstr>RILEVAZIONE-RER</vt:lpstr>
      <vt:lpstr>SINTESI</vt:lpstr>
      <vt:lpstr>PIACENZA</vt:lpstr>
      <vt:lpstr>PARMA</vt:lpstr>
      <vt:lpstr>REGGIO_EMILIA</vt:lpstr>
      <vt:lpstr>MODENA</vt:lpstr>
      <vt:lpstr>BOLOGNA</vt:lpstr>
      <vt:lpstr>FERRARA</vt:lpstr>
      <vt:lpstr>RAVENNA</vt:lpstr>
      <vt:lpstr>FORLI_CESENA</vt:lpstr>
      <vt:lpstr>RIMINI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Benati Fabrizio</dc:creator>
  <cp:lastModifiedBy>Fabrizio Benati</cp:lastModifiedBy>
  <dcterms:created xsi:type="dcterms:W3CDTF">2024-07-24T09:56:23Z</dcterms:created>
  <dcterms:modified xsi:type="dcterms:W3CDTF">2024-07-29T06:08:18Z</dcterms:modified>
</cp:coreProperties>
</file>